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Z:\ACM\11. SEGUIMENT DE CONTRACTES\0 Arxiu seguiment\Gespa Artificial\Expedient 2025.01\Sobres C\Lot 19\"/>
    </mc:Choice>
  </mc:AlternateContent>
  <xr:revisionPtr revIDLastSave="0" documentId="13_ncr:1_{2C61B392-0718-4710-8824-7A2F9C03BF47}" xr6:coauthVersionLast="47" xr6:coauthVersionMax="47" xr10:uidLastSave="{00000000-0000-0000-0000-000000000000}"/>
  <bookViews>
    <workbookView xWindow="22932" yWindow="-108" windowWidth="23256" windowHeight="12576" firstSheet="1" activeTab="1" xr2:uid="{00000000-000D-0000-FFFF-FFFF00000000}"/>
  </bookViews>
  <sheets>
    <sheet name="DADES EMPRESA I LOT" sheetId="13" state="hidden" r:id="rId1"/>
    <sheet name="OFERTA ECONÒMICA" sheetId="14" r:id="rId2"/>
    <sheet name="ALTRES CRITERIS AUTOMÀTICS" sheetId="15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5" i="14" l="1"/>
  <c r="D67" i="14"/>
  <c r="D58" i="14"/>
  <c r="D50" i="14"/>
  <c r="D41" i="14" l="1"/>
  <c r="D33" i="14"/>
  <c r="D24" i="14"/>
  <c r="D16" i="14"/>
</calcChain>
</file>

<file path=xl/sharedStrings.xml><?xml version="1.0" encoding="utf-8"?>
<sst xmlns="http://schemas.openxmlformats.org/spreadsheetml/2006/main" count="145" uniqueCount="92">
  <si>
    <t>PROPOSICIÓ ECONÒMICA</t>
  </si>
  <si>
    <t xml:space="preserve">El/la senyor/a (indiqueu el nom) </t>
  </si>
  <si>
    <t>De l'empresa (indiqueu nom de l'empresa)</t>
  </si>
  <si>
    <t>Declara sota la seva responsabilitat, com a licitador/a de l'Acord marc de subministrament de gespa artificial</t>
  </si>
  <si>
    <r>
      <t xml:space="preserve">LOT PER AL QUE PRESENTA AQUESTA PROPOSTA
</t>
    </r>
    <r>
      <rPr>
        <sz val="10"/>
        <color rgb="FF000000"/>
        <rFont val="Calibri"/>
        <family val="2"/>
      </rPr>
      <t>(indicar lot)</t>
    </r>
  </si>
  <si>
    <t>Arrendament, amb o sense opció de compra, de gespa artificial per a camps esportius</t>
  </si>
  <si>
    <r>
      <rPr>
        <b/>
        <sz val="14"/>
        <color rgb="FF000000"/>
        <rFont val="Calibri"/>
        <family val="2"/>
        <scheme val="minor"/>
      </rPr>
      <t>*</t>
    </r>
    <r>
      <rPr>
        <b/>
        <u/>
        <sz val="14"/>
        <color rgb="FF000000"/>
        <rFont val="Calibri"/>
        <family val="2"/>
        <scheme val="minor"/>
      </rPr>
      <t>IMPORTANT</t>
    </r>
    <r>
      <rPr>
        <b/>
        <sz val="14"/>
        <color rgb="FF000000"/>
        <rFont val="Calibri"/>
        <family val="2"/>
        <scheme val="minor"/>
      </rPr>
      <t>:</t>
    </r>
    <r>
      <rPr>
        <sz val="14"/>
        <color rgb="FF000000"/>
        <rFont val="Calibri"/>
        <family val="2"/>
        <scheme val="minor"/>
      </rPr>
      <t xml:space="preserve"> Indiqueu si aporteu la millora descrita. En el cas de posar res, s'entendrà com que no.</t>
    </r>
  </si>
  <si>
    <t xml:space="preserve">Millora relacionada amb la propietat del bé (16 punts) </t>
  </si>
  <si>
    <t>L’empresa renúncia al valor residual del paviment de gespa artificial del camp esportiu i altres elements inclosos en l’arrendament. Al finalitzar el termini d’aquest, tot allò arrendat passarà a ser propietat de l’ens local sense cap cost addicional.</t>
  </si>
  <si>
    <t>Millora relacionada amb la sostenibilitat i el medi ambient (4 punts)</t>
  </si>
  <si>
    <t>L’empresa licitadora podrà presentar un informe emès pel CSIC (Consejo Superior de Investigaciones Científicas) o altra entitat pública equivalent acreditada a tal efecte pel Ministeri d’Indústria o el que correspongui, pel qual es certifica que tots els components del sistema de gespa artificial proposats són completament recuperables. S’atorgarà 0’5 punts per informe presentat i que certifiqui la millora relacionada amb la sostenibilitat i el medi ambient de cada tipologia de camp esportiu i de cada tipus de reblert.</t>
  </si>
  <si>
    <t xml:space="preserve">Document en format EXCEL per a la seva complimentació i presentació com a proposta a l'eina del sobre digital </t>
  </si>
  <si>
    <r>
      <t>*</t>
    </r>
    <r>
      <rPr>
        <b/>
        <u/>
        <sz val="11"/>
        <color rgb="FF000000"/>
        <rFont val="Calibri"/>
        <family val="2"/>
      </rPr>
      <t>IMPORTANT</t>
    </r>
    <r>
      <rPr>
        <sz val="11"/>
        <color rgb="FF000000"/>
        <rFont val="Calibri"/>
        <family val="2"/>
      </rPr>
      <t>: Cal presentar preu per totes les tipologies de camp</t>
    </r>
  </si>
  <si>
    <t>PROPOSICIÓ ECONÒMICA I ALTRES CRITERIS AUTOMÀTICS</t>
  </si>
  <si>
    <t>de camps esportius i material complementari amb destinació a les entitats locals de Catalunya (expedient 2023.03)</t>
  </si>
  <si>
    <t>que l'empresa fa la següent proposta.</t>
  </si>
  <si>
    <r>
      <t xml:space="preserve">Indiqueu el </t>
    </r>
    <r>
      <rPr>
        <b/>
        <sz val="11"/>
        <color rgb="FF000000"/>
        <rFont val="Calibri"/>
        <family val="2"/>
      </rPr>
      <t>PREU MENSUAL</t>
    </r>
    <r>
      <rPr>
        <sz val="11"/>
        <color rgb="FF000000"/>
        <rFont val="Calibri"/>
        <family val="2"/>
      </rPr>
      <t>, tenint en compte la vigència de l'arrendament (60 mesos)</t>
    </r>
  </si>
  <si>
    <t>UNITAT</t>
  </si>
  <si>
    <t>PREU MENSUAL (€/m2 sense IVA)</t>
  </si>
  <si>
    <t>m2</t>
  </si>
  <si>
    <t>FUTBOL 5, reblert cautxú &lt; 500 usos - Base permeable</t>
  </si>
  <si>
    <t>FUTBOL 5, reblert cautxú &lt; 500 usos - Base impermeable</t>
  </si>
  <si>
    <t>FUTBOL 5, reblert cautxú  entre 500 i 1.500 usos - Base permeable</t>
  </si>
  <si>
    <t>FUTBOL 5, reblert cautxú  entre 500 i 1.500 usos - Base impermeable</t>
  </si>
  <si>
    <t>FUTBOL 5, reblert cautxú més de 1.500 usos - Base permeable</t>
  </si>
  <si>
    <t>FUTBOL 5, reblert cautxú més de 1.500 usos - Base impermeable</t>
  </si>
  <si>
    <t>FUTBOL 5, reblert natural &lt; 500 usos - Base permeable</t>
  </si>
  <si>
    <t>FUTBOL 5, reblert natural &lt; 500 usos - Base impermeable</t>
  </si>
  <si>
    <t>FUTBOL 5, reblert natural  entre 500 i 1.500 usos - Base permeable</t>
  </si>
  <si>
    <t>FUTBOL 5, reblert natural entre 500 i 1.500 usos - Base impermeable</t>
  </si>
  <si>
    <t>FUTBOL 5, reblert natural més de 1.500 usos - Base permeable</t>
  </si>
  <si>
    <t>FUTBOL 5, reblert natural més de 1.500 usos - Base impermeable</t>
  </si>
  <si>
    <t>Reblert cautxú</t>
  </si>
  <si>
    <t>Reblert natural</t>
  </si>
  <si>
    <t>TOTAL OFERTA ECONÒMICA FUTBOL 5 REBLERT CAUTXÚ (TOEF5C)</t>
  </si>
  <si>
    <t>TOTAL OFERTA ECONÒMICA FUTBOL 5 REBLERT NATURAL (TOEF5N)</t>
  </si>
  <si>
    <t>FUTBOL 5</t>
  </si>
  <si>
    <t>FUTBOL 7</t>
  </si>
  <si>
    <t>FUTBOL 7, reblert cautxú &lt; 500 usos - Base permeable</t>
  </si>
  <si>
    <t>FUTBOL 7, reblert cautxú &lt; 500 usos - Base impermeable</t>
  </si>
  <si>
    <t>FUTBOL 7, reblert cautxú  entre 500 i 1.500 usos - Base permeable</t>
  </si>
  <si>
    <t>FUTBOL 7, reblert cautxú  entre 500 i 1.500 usos - Base impermeable</t>
  </si>
  <si>
    <t>FUTBOL 7, reblert cautxú més de 1.500 usos - Base permeable</t>
  </si>
  <si>
    <t>FUTBOL 7, reblert cautxú més de 1.500 usos - Base impermeable</t>
  </si>
  <si>
    <t>TOTAL OFERTA ECONÒMICA FUTBOL 7 REBLERT CAUTXÚ (TOEF7C)</t>
  </si>
  <si>
    <t>FUTBOL 7, reblert natural &lt; 500 usos - Base permeable</t>
  </si>
  <si>
    <t>FUTBOL 7, reblert natural &lt; 500 usos - Base impermeable</t>
  </si>
  <si>
    <t>FUTBOL 7, reblert natural  entre 500 i 1.500 usos - Base permeable</t>
  </si>
  <si>
    <t>FUTBOL 7, reblert natural entre 500 i 1.500 usos - Base impermeable</t>
  </si>
  <si>
    <t>FUTBOL 7, reblert natural més de 1.500 usos - Base permeable</t>
  </si>
  <si>
    <t>FUTBOL 7, reblert natural més de 1.500 usos - Base impermeable</t>
  </si>
  <si>
    <t>TOTAL OFERTA ECONÒMICA FUTBOL 7 REBLERT NATURAL (TOEF7N)</t>
  </si>
  <si>
    <t>FUTBOL 11</t>
  </si>
  <si>
    <t>FUTBOL 11, reblert cautxú &lt; 500 usos - Base permeable</t>
  </si>
  <si>
    <t>FUTBOL 11, reblert cautxú &lt; 500 usos - Base impermeable</t>
  </si>
  <si>
    <t>FUTBOL 11, reblert cautxú  entre 500 i 1.500 usos - Base permeable</t>
  </si>
  <si>
    <t>FUTBOL 11, reblert cautxú  entre 500 i 1.500 usos - Base impermeable</t>
  </si>
  <si>
    <t>FUTBOL 11, reblert cautxú més de 1.500 usos - Base permeable</t>
  </si>
  <si>
    <t>FUTBOL 11, reblert cautxú més de 1.500 usos - Base impermeable</t>
  </si>
  <si>
    <t>TOTAL OFERTA ECONÒMICA FUTBOL 11 REBLERT CAUTXÚ (TOEF11C)</t>
  </si>
  <si>
    <t>FUTBOL 11, reblert natural &lt; 500 usos - Base permeable</t>
  </si>
  <si>
    <t>FUTBOL 11, reblert natural &lt; 500 usos - Base impermeable</t>
  </si>
  <si>
    <t>FUTBOL 11, reblert natural  entre 500 i 1.500 usos - Base permeable</t>
  </si>
  <si>
    <t>FUTBOL 11, reblert natural entre 500 i 1.500 usos - Base impermeable</t>
  </si>
  <si>
    <t>FUTBOL 11, reblert natural més de 1.500 usos - Base permeable</t>
  </si>
  <si>
    <t>FUTBOL 11, reblert natural més de 1.500 usos - Base impermeable</t>
  </si>
  <si>
    <t>TOTAL OFERTA ECONÒMICA FUTBOL 11 REBLERT NATURAL (TOEF11N)</t>
  </si>
  <si>
    <t>RUGBI</t>
  </si>
  <si>
    <t>RUGBI, reblert cautxú &lt; 500 usos - Base permeable</t>
  </si>
  <si>
    <t>RUGBI, reblert cautxú &lt; 500 usos - Base impermeable</t>
  </si>
  <si>
    <t>RUGBI, reblert cautxú  entre 500 i 1.500 usos - Base permeable</t>
  </si>
  <si>
    <t>RUGBI, reblert cautxú  entre 500 i 1.500 usos - Base impermeable</t>
  </si>
  <si>
    <t>RUGBI, reblert cautxú més de 1.500 usos - Base permeable</t>
  </si>
  <si>
    <t>RUGBI, reblert cautxú més de 1.500 usos - Base impermeable</t>
  </si>
  <si>
    <t>TOTAL OFERTA ECONÒMICA RUGBI REBLERT CAUTXÚ (TOERC)</t>
  </si>
  <si>
    <t>RUGBI, reblert natural &lt; 500 usos - Base permeable</t>
  </si>
  <si>
    <t>RUGBI, reblert natural &lt; 500 usos - Base impermeable</t>
  </si>
  <si>
    <t>RUGBI, reblert natural  entre 500 i 1.500 usos - Base permeable</t>
  </si>
  <si>
    <t>RUGBI, reblert natural entre 500 i 1.500 usos - Base impermeable</t>
  </si>
  <si>
    <t>RUGBI, reblert natural més de 1.500 usos - Base permeable</t>
  </si>
  <si>
    <t>RUGBI, reblert natural més de 1.500 usos - Base impermeable</t>
  </si>
  <si>
    <t>TOTAL OFERTA ECONÒMICA RUGBI REBLERT NATURAL (TOERN)</t>
  </si>
  <si>
    <t>Indicar: Sí/No</t>
  </si>
  <si>
    <t>NÚM. INFORMES*</t>
  </si>
  <si>
    <t>*Cal aportar els corresponents informes que ho certifiquin, per tal de poder valorar el criteri</t>
  </si>
  <si>
    <t>En qualitat de : (senyaleu les vostres facultats de representació</t>
  </si>
  <si>
    <t>ALTRES CRITERIS AUTOMÀTICS - ARRENDAMENT</t>
  </si>
  <si>
    <t>Grup d'arrendament, amb o sense opció de compra, de paviment de gespa artificial per a camps de futbol 5, futbol 7, futbol 11 i rugbi (lots 18 al 25)</t>
  </si>
  <si>
    <t>SÍ</t>
  </si>
  <si>
    <t>apoderats mancomunats</t>
  </si>
  <si>
    <t>Salvador Rodriguez Fabregat i Antoni Celma Pujol</t>
  </si>
  <si>
    <t>Banco Bilbao Vizcaya Argentaria, S.A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</si>
</sst>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.00\ &quot;€&quot;"/>
    <numFmt numFmtId="166" formatCode="_-* #,##0.00\ [$€-C0A]_-;\-* #,##0.00\ [$€-C0A]_-;_-* &quot;-&quot;??\ [$€-C0A]_-;_-@_-"/>
  </numFmts>
  <fonts count="13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b/>
      <u/>
      <sz val="11"/>
      <color rgb="FF000000"/>
      <name val="Calibri"/>
      <family val="2"/>
    </font>
    <font>
      <sz val="12"/>
      <color rgb="FF000000"/>
      <name val="Arial Narrow"/>
      <family val="2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249977111117893"/>
        <bgColor rgb="FFC0C0C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Border="0" applyAlignment="0"/>
    <xf numFmtId="164" fontId="1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0" xfId="0" applyBorder="1"/>
    <xf numFmtId="0" fontId="1" fillId="2" borderId="1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0" fillId="0" borderId="0" xfId="0" applyAlignment="1">
      <alignment horizontal="left" wrapText="1"/>
    </xf>
    <xf numFmtId="0" fontId="1" fillId="5" borderId="6" xfId="0" applyFont="1" applyFill="1" applyBorder="1" applyAlignment="1">
      <alignment horizontal="center" vertical="center" wrapText="1"/>
    </xf>
    <xf numFmtId="0" fontId="2" fillId="0" borderId="0" xfId="0" applyFont="1"/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8" fillId="6" borderId="6" xfId="0" applyFont="1" applyFill="1" applyBorder="1" applyAlignment="1">
      <alignment vertical="center" wrapText="1"/>
    </xf>
    <xf numFmtId="165" fontId="8" fillId="7" borderId="6" xfId="0" applyNumberFormat="1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/>
    </xf>
    <xf numFmtId="0" fontId="0" fillId="0" borderId="0" xfId="0" applyAlignment="1">
      <alignment vertical="top"/>
    </xf>
    <xf numFmtId="0" fontId="1" fillId="5" borderId="6" xfId="0" applyFont="1" applyFill="1" applyBorder="1" applyAlignment="1">
      <alignment horizontal="center" vertical="center"/>
    </xf>
    <xf numFmtId="166" fontId="0" fillId="0" borderId="6" xfId="1" applyNumberFormat="1" applyFont="1" applyFill="1" applyBorder="1" applyAlignment="1" applyProtection="1">
      <alignment horizontal="center" vertical="center"/>
    </xf>
    <xf numFmtId="0" fontId="1" fillId="5" borderId="1" xfId="0" applyFont="1" applyFill="1" applyBorder="1" applyAlignment="1">
      <alignment horizontal="left" vertical="center" wrapText="1"/>
    </xf>
    <xf numFmtId="0" fontId="1" fillId="5" borderId="4" xfId="0" applyFont="1" applyFill="1" applyBorder="1" applyAlignment="1">
      <alignment vertical="center"/>
    </xf>
    <xf numFmtId="166" fontId="0" fillId="5" borderId="6" xfId="1" applyNumberFormat="1" applyFont="1" applyFill="1" applyBorder="1" applyAlignment="1" applyProtection="1">
      <alignment horizontal="center" vertical="center"/>
    </xf>
    <xf numFmtId="4" fontId="0" fillId="5" borderId="6" xfId="1" applyNumberFormat="1" applyFont="1" applyFill="1" applyBorder="1" applyAlignment="1" applyProtection="1">
      <alignment vertical="center"/>
      <protection locked="0"/>
    </xf>
    <xf numFmtId="0" fontId="12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vertical="center"/>
    </xf>
    <xf numFmtId="0" fontId="12" fillId="5" borderId="1" xfId="0" applyFont="1" applyFill="1" applyBorder="1" applyAlignment="1">
      <alignment horizontal="left" vertical="center" wrapText="1"/>
    </xf>
    <xf numFmtId="0" fontId="12" fillId="5" borderId="4" xfId="0" applyFont="1" applyFill="1" applyBorder="1" applyAlignment="1">
      <alignment vertical="center"/>
    </xf>
    <xf numFmtId="0" fontId="1" fillId="10" borderId="4" xfId="0" applyFont="1" applyFill="1" applyBorder="1" applyAlignment="1">
      <alignment vertical="center"/>
    </xf>
    <xf numFmtId="166" fontId="0" fillId="10" borderId="6" xfId="1" applyNumberFormat="1" applyFont="1" applyFill="1" applyBorder="1" applyAlignment="1" applyProtection="1">
      <alignment horizontal="center" vertical="center"/>
    </xf>
    <xf numFmtId="0" fontId="1" fillId="10" borderId="6" xfId="0" applyFont="1" applyFill="1" applyBorder="1" applyAlignment="1">
      <alignment vertical="center"/>
    </xf>
    <xf numFmtId="0" fontId="0" fillId="10" borderId="6" xfId="0" applyFill="1" applyBorder="1"/>
    <xf numFmtId="0" fontId="12" fillId="10" borderId="4" xfId="0" applyFont="1" applyFill="1" applyBorder="1" applyAlignment="1">
      <alignment vertical="center"/>
    </xf>
    <xf numFmtId="0" fontId="12" fillId="10" borderId="6" xfId="0" applyFont="1" applyFill="1" applyBorder="1" applyAlignment="1">
      <alignment vertical="center"/>
    </xf>
    <xf numFmtId="165" fontId="0" fillId="0" borderId="6" xfId="1" applyNumberFormat="1" applyFont="1" applyFill="1" applyBorder="1" applyAlignment="1" applyProtection="1">
      <alignment vertical="center"/>
      <protection locked="0"/>
    </xf>
    <xf numFmtId="165" fontId="0" fillId="0" borderId="6" xfId="0" applyNumberFormat="1" applyBorder="1"/>
    <xf numFmtId="0" fontId="0" fillId="0" borderId="6" xfId="0" applyBorder="1" applyProtection="1">
      <protection locked="0" hidden="1"/>
    </xf>
    <xf numFmtId="4" fontId="0" fillId="0" borderId="6" xfId="1" applyNumberFormat="1" applyFont="1" applyFill="1" applyBorder="1" applyAlignment="1" applyProtection="1">
      <alignment vertical="center"/>
      <protection locked="0" hidden="1"/>
    </xf>
    <xf numFmtId="165" fontId="4" fillId="9" borderId="6" xfId="0" applyNumberFormat="1" applyFont="1" applyFill="1" applyBorder="1" applyAlignment="1" applyProtection="1">
      <alignment horizontal="center" vertical="center" wrapText="1"/>
      <protection locked="0" hidden="1"/>
    </xf>
    <xf numFmtId="0" fontId="1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" xfId="0" applyBorder="1" applyAlignment="1" applyProtection="1">
      <alignment horizontal="center"/>
      <protection locked="0" hidden="1"/>
    </xf>
    <xf numFmtId="0" fontId="0" fillId="0" borderId="2" xfId="0" applyBorder="1" applyAlignment="1" applyProtection="1">
      <alignment horizontal="center"/>
      <protection locked="0" hidden="1"/>
    </xf>
    <xf numFmtId="0" fontId="0" fillId="0" borderId="3" xfId="0" applyBorder="1" applyAlignment="1" applyProtection="1">
      <alignment horizontal="center"/>
      <protection locked="0" hidden="1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5" fillId="3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wrapText="1"/>
    </xf>
    <xf numFmtId="0" fontId="5" fillId="4" borderId="0" xfId="0" applyFont="1" applyFill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17"/>
  <sheetViews>
    <sheetView topLeftCell="A8" zoomScale="90" zoomScaleNormal="90" workbookViewId="0">
      <selection activeCell="F14" sqref="F14"/>
    </sheetView>
  </sheetViews>
  <sheetFormatPr baseColWidth="10" defaultColWidth="11.44140625" defaultRowHeight="14.4" x14ac:dyDescent="0.3"/>
  <cols>
    <col min="5" max="5" width="22.21875" customWidth="1"/>
    <col min="9" max="9" width="26.5546875" customWidth="1"/>
  </cols>
  <sheetData>
    <row r="2" spans="2:9" ht="15" customHeight="1" x14ac:dyDescent="0.3">
      <c r="B2" s="44" t="s">
        <v>13</v>
      </c>
      <c r="C2" s="44"/>
      <c r="D2" s="44"/>
      <c r="E2" s="44"/>
      <c r="F2" s="44"/>
      <c r="G2" s="44"/>
      <c r="H2" s="44"/>
      <c r="I2" s="44"/>
    </row>
    <row r="3" spans="2:9" ht="32.25" customHeight="1" x14ac:dyDescent="0.3">
      <c r="B3" s="45" t="s">
        <v>87</v>
      </c>
      <c r="C3" s="45"/>
      <c r="D3" s="45"/>
      <c r="E3" s="45"/>
      <c r="F3" s="45"/>
      <c r="G3" s="45"/>
      <c r="H3" s="45"/>
      <c r="I3" s="45"/>
    </row>
    <row r="4" spans="2:9" ht="15" customHeight="1" x14ac:dyDescent="0.3"/>
    <row r="5" spans="2:9" ht="15" customHeight="1" x14ac:dyDescent="0.3"/>
    <row r="6" spans="2:9" ht="30" customHeight="1" x14ac:dyDescent="0.3">
      <c r="B6" s="52" t="s">
        <v>1</v>
      </c>
      <c r="C6" s="53"/>
      <c r="D6" s="53"/>
      <c r="E6" s="54"/>
      <c r="F6" s="49" t="s">
        <v>90</v>
      </c>
      <c r="G6" s="50"/>
      <c r="H6" s="50"/>
      <c r="I6" s="51"/>
    </row>
    <row r="7" spans="2:9" ht="29.25" customHeight="1" x14ac:dyDescent="0.3">
      <c r="B7" s="52" t="s">
        <v>2</v>
      </c>
      <c r="C7" s="53"/>
      <c r="D7" s="53"/>
      <c r="E7" s="54"/>
      <c r="F7" s="49" t="s">
        <v>91</v>
      </c>
      <c r="G7" s="50"/>
      <c r="H7" s="50"/>
      <c r="I7" s="51"/>
    </row>
    <row r="8" spans="2:9" ht="30" customHeight="1" x14ac:dyDescent="0.3">
      <c r="B8" s="52" t="s">
        <v>85</v>
      </c>
      <c r="C8" s="53"/>
      <c r="D8" s="53"/>
      <c r="E8" s="54"/>
      <c r="F8" s="49" t="s">
        <v>89</v>
      </c>
      <c r="G8" s="50"/>
      <c r="H8" s="50"/>
      <c r="I8" s="51"/>
    </row>
    <row r="9" spans="2:9" ht="24" customHeight="1" x14ac:dyDescent="0.3">
      <c r="B9" s="48" t="s">
        <v>3</v>
      </c>
      <c r="C9" s="48"/>
      <c r="D9" s="48"/>
      <c r="E9" s="48"/>
      <c r="F9" s="48"/>
      <c r="G9" s="48"/>
      <c r="H9" s="48"/>
      <c r="I9" s="48"/>
    </row>
    <row r="10" spans="2:9" ht="22.5" customHeight="1" x14ac:dyDescent="0.3">
      <c r="B10" s="47" t="s">
        <v>14</v>
      </c>
      <c r="C10" s="47"/>
      <c r="D10" s="47"/>
      <c r="E10" s="47"/>
      <c r="F10" s="47"/>
      <c r="G10" s="47"/>
      <c r="H10" s="47"/>
      <c r="I10" s="47"/>
    </row>
    <row r="11" spans="2:9" ht="23.25" customHeight="1" x14ac:dyDescent="0.3">
      <c r="B11" s="46" t="s">
        <v>15</v>
      </c>
      <c r="C11" s="46"/>
      <c r="D11" s="46"/>
      <c r="E11" s="46"/>
      <c r="F11" s="1"/>
      <c r="G11" s="1"/>
      <c r="H11" s="1"/>
      <c r="I11" s="1"/>
    </row>
    <row r="12" spans="2:9" ht="15" customHeight="1" x14ac:dyDescent="0.3"/>
    <row r="13" spans="2:9" ht="36.75" customHeight="1" x14ac:dyDescent="0.3">
      <c r="B13" s="41" t="s">
        <v>4</v>
      </c>
      <c r="C13" s="42"/>
      <c r="D13" s="42"/>
      <c r="E13" s="43"/>
      <c r="F13" s="36">
        <v>19</v>
      </c>
      <c r="G13" s="3"/>
      <c r="H13" s="3"/>
      <c r="I13" s="3"/>
    </row>
    <row r="15" spans="2:9" ht="35.25" customHeight="1" x14ac:dyDescent="0.3">
      <c r="B15" s="40" t="s">
        <v>12</v>
      </c>
      <c r="C15" s="40"/>
      <c r="D15" s="40"/>
      <c r="E15" s="40"/>
      <c r="F15" s="40"/>
      <c r="G15" s="40"/>
      <c r="H15" s="40"/>
      <c r="I15" s="40"/>
    </row>
    <row r="17" spans="2:9" ht="36.75" customHeight="1" x14ac:dyDescent="0.3">
      <c r="B17" s="39" t="s">
        <v>11</v>
      </c>
      <c r="C17" s="39"/>
      <c r="D17" s="39"/>
      <c r="E17" s="39"/>
      <c r="F17" s="39"/>
      <c r="G17" s="39"/>
      <c r="H17" s="39"/>
      <c r="I17" s="39"/>
    </row>
  </sheetData>
  <sheetProtection algorithmName="SHA-512" hashValue="b12CM7q1hmLQE7CgvjIy2kOOJcPYStlqAGoy8X0OftX+6Gu5HrYQslz4Gp97TWBVopQ6NIAUdmYoH/Em9AdwnA==" saltValue="MogjktWdFurkPt6U/wAPMQ==" spinCount="100000" sheet="1" objects="1" scenarios="1"/>
  <mergeCells count="14">
    <mergeCell ref="B17:I17"/>
    <mergeCell ref="B15:I15"/>
    <mergeCell ref="B13:E13"/>
    <mergeCell ref="B2:I2"/>
    <mergeCell ref="B3:I3"/>
    <mergeCell ref="B11:E11"/>
    <mergeCell ref="B10:I10"/>
    <mergeCell ref="B9:I9"/>
    <mergeCell ref="F6:I6"/>
    <mergeCell ref="B6:E6"/>
    <mergeCell ref="B7:E7"/>
    <mergeCell ref="F7:I7"/>
    <mergeCell ref="B8:E8"/>
    <mergeCell ref="F8:I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O75"/>
  <sheetViews>
    <sheetView tabSelected="1" workbookViewId="0">
      <selection activeCell="J68" sqref="J68"/>
    </sheetView>
  </sheetViews>
  <sheetFormatPr baseColWidth="10" defaultColWidth="11.44140625" defaultRowHeight="14.4" x14ac:dyDescent="0.3"/>
  <cols>
    <col min="1" max="1" width="2.77734375" customWidth="1"/>
    <col min="2" max="2" width="62.5546875" customWidth="1"/>
    <col min="3" max="3" width="11.44140625" customWidth="1"/>
    <col min="4" max="4" width="19" customWidth="1"/>
    <col min="5" max="5" width="9.77734375" customWidth="1"/>
    <col min="6" max="6" width="9.44140625" customWidth="1"/>
    <col min="7" max="7" width="1.44140625" customWidth="1"/>
  </cols>
  <sheetData>
    <row r="3" spans="2:15" ht="21" customHeight="1" x14ac:dyDescent="0.3">
      <c r="B3" s="55" t="s">
        <v>0</v>
      </c>
      <c r="C3" s="55"/>
      <c r="D3" s="55"/>
      <c r="E3" s="55"/>
      <c r="F3" s="55"/>
      <c r="G3" s="55"/>
    </row>
    <row r="4" spans="2:15" ht="31.5" customHeight="1" x14ac:dyDescent="0.3">
      <c r="B4" s="56" t="s">
        <v>16</v>
      </c>
      <c r="C4" s="56"/>
      <c r="D4" s="56"/>
      <c r="E4" s="56"/>
      <c r="F4" s="56"/>
      <c r="G4" s="56"/>
      <c r="H4" s="2"/>
      <c r="I4" s="2"/>
      <c r="J4" s="2"/>
      <c r="K4" s="2"/>
      <c r="L4" s="2"/>
      <c r="M4" s="2"/>
      <c r="N4" s="2"/>
      <c r="O4" s="2"/>
    </row>
    <row r="5" spans="2:15" ht="31.5" customHeight="1" x14ac:dyDescent="0.3">
      <c r="B5" s="6"/>
      <c r="C5" s="6"/>
      <c r="D5" s="6"/>
      <c r="E5" s="6"/>
      <c r="F5" s="6"/>
      <c r="G5" s="6"/>
      <c r="H5" s="2"/>
      <c r="I5" s="2"/>
      <c r="J5" s="2"/>
      <c r="K5" s="2"/>
      <c r="L5" s="2"/>
      <c r="M5" s="2"/>
      <c r="N5" s="2"/>
      <c r="O5" s="2"/>
    </row>
    <row r="7" spans="2:15" ht="28.8" x14ac:dyDescent="0.3">
      <c r="B7" s="7" t="s">
        <v>5</v>
      </c>
      <c r="C7" s="17" t="s">
        <v>17</v>
      </c>
      <c r="D7" s="7" t="s">
        <v>18</v>
      </c>
    </row>
    <row r="8" spans="2:15" x14ac:dyDescent="0.3">
      <c r="B8" s="19" t="s">
        <v>36</v>
      </c>
      <c r="C8" s="17"/>
      <c r="D8" s="7"/>
    </row>
    <row r="9" spans="2:15" x14ac:dyDescent="0.3">
      <c r="B9" s="19" t="s">
        <v>32</v>
      </c>
      <c r="C9" s="17"/>
      <c r="D9" s="7"/>
    </row>
    <row r="10" spans="2:15" x14ac:dyDescent="0.3">
      <c r="B10" s="4" t="s">
        <v>20</v>
      </c>
      <c r="C10" s="18" t="s">
        <v>19</v>
      </c>
      <c r="D10" s="37">
        <v>1.03</v>
      </c>
    </row>
    <row r="11" spans="2:15" x14ac:dyDescent="0.3">
      <c r="B11" s="15" t="s">
        <v>21</v>
      </c>
      <c r="C11" s="18" t="s">
        <v>19</v>
      </c>
      <c r="D11" s="37">
        <v>1.03</v>
      </c>
    </row>
    <row r="12" spans="2:15" x14ac:dyDescent="0.3">
      <c r="B12" s="5" t="s">
        <v>22</v>
      </c>
      <c r="C12" s="18" t="s">
        <v>19</v>
      </c>
      <c r="D12" s="37">
        <v>1.1499999999999999</v>
      </c>
    </row>
    <row r="13" spans="2:15" x14ac:dyDescent="0.3">
      <c r="B13" s="5" t="s">
        <v>23</v>
      </c>
      <c r="C13" s="18" t="s">
        <v>19</v>
      </c>
      <c r="D13" s="37">
        <v>1.1499999999999999</v>
      </c>
    </row>
    <row r="14" spans="2:15" x14ac:dyDescent="0.3">
      <c r="B14" s="5" t="s">
        <v>24</v>
      </c>
      <c r="C14" s="18" t="s">
        <v>19</v>
      </c>
      <c r="D14" s="37">
        <v>1.39</v>
      </c>
    </row>
    <row r="15" spans="2:15" x14ac:dyDescent="0.3">
      <c r="B15" s="5" t="s">
        <v>25</v>
      </c>
      <c r="C15" s="18" t="s">
        <v>19</v>
      </c>
      <c r="D15" s="37">
        <v>1.39</v>
      </c>
    </row>
    <row r="16" spans="2:15" x14ac:dyDescent="0.3">
      <c r="B16" s="28" t="s">
        <v>34</v>
      </c>
      <c r="C16" s="29"/>
      <c r="D16" s="34">
        <f>SUM(D10:D15)</f>
        <v>7.1399999999999988</v>
      </c>
    </row>
    <row r="17" spans="2:4" x14ac:dyDescent="0.3">
      <c r="B17" s="20" t="s">
        <v>33</v>
      </c>
      <c r="C17" s="21"/>
      <c r="D17" s="22"/>
    </row>
    <row r="18" spans="2:4" x14ac:dyDescent="0.3">
      <c r="B18" s="4" t="s">
        <v>26</v>
      </c>
      <c r="C18" s="18" t="s">
        <v>19</v>
      </c>
      <c r="D18" s="37">
        <v>1.3</v>
      </c>
    </row>
    <row r="19" spans="2:4" x14ac:dyDescent="0.3">
      <c r="B19" s="15" t="s">
        <v>27</v>
      </c>
      <c r="C19" s="18" t="s">
        <v>19</v>
      </c>
      <c r="D19" s="37">
        <v>1.29</v>
      </c>
    </row>
    <row r="20" spans="2:4" x14ac:dyDescent="0.3">
      <c r="B20" s="5" t="s">
        <v>28</v>
      </c>
      <c r="C20" s="18" t="s">
        <v>19</v>
      </c>
      <c r="D20" s="37">
        <v>1.42</v>
      </c>
    </row>
    <row r="21" spans="2:4" x14ac:dyDescent="0.3">
      <c r="B21" s="5" t="s">
        <v>29</v>
      </c>
      <c r="C21" s="18" t="s">
        <v>19</v>
      </c>
      <c r="D21" s="37">
        <v>1.41</v>
      </c>
    </row>
    <row r="22" spans="2:4" x14ac:dyDescent="0.3">
      <c r="B22" s="5" t="s">
        <v>30</v>
      </c>
      <c r="C22" s="18" t="s">
        <v>19</v>
      </c>
      <c r="D22" s="37">
        <v>1.66</v>
      </c>
    </row>
    <row r="23" spans="2:4" x14ac:dyDescent="0.3">
      <c r="B23" s="5" t="s">
        <v>31</v>
      </c>
      <c r="C23" s="18" t="s">
        <v>19</v>
      </c>
      <c r="D23" s="37">
        <v>1.66</v>
      </c>
    </row>
    <row r="24" spans="2:4" x14ac:dyDescent="0.3">
      <c r="B24" s="30" t="s">
        <v>35</v>
      </c>
      <c r="C24" s="31"/>
      <c r="D24" s="35">
        <f>SUM(D18:D23)</f>
        <v>8.74</v>
      </c>
    </row>
    <row r="25" spans="2:4" x14ac:dyDescent="0.3">
      <c r="B25" s="19" t="s">
        <v>37</v>
      </c>
      <c r="C25" s="17"/>
      <c r="D25" s="7"/>
    </row>
    <row r="26" spans="2:4" x14ac:dyDescent="0.3">
      <c r="B26" s="26" t="s">
        <v>32</v>
      </c>
      <c r="C26" s="17"/>
      <c r="D26" s="7"/>
    </row>
    <row r="27" spans="2:4" x14ac:dyDescent="0.3">
      <c r="B27" s="23" t="s">
        <v>38</v>
      </c>
      <c r="C27" s="18" t="s">
        <v>19</v>
      </c>
      <c r="D27" s="37">
        <v>0.84</v>
      </c>
    </row>
    <row r="28" spans="2:4" x14ac:dyDescent="0.3">
      <c r="B28" s="24" t="s">
        <v>39</v>
      </c>
      <c r="C28" s="18" t="s">
        <v>19</v>
      </c>
      <c r="D28" s="37">
        <v>0.85</v>
      </c>
    </row>
    <row r="29" spans="2:4" x14ac:dyDescent="0.3">
      <c r="B29" s="25" t="s">
        <v>40</v>
      </c>
      <c r="C29" s="18" t="s">
        <v>19</v>
      </c>
      <c r="D29" s="37">
        <v>0.93</v>
      </c>
    </row>
    <row r="30" spans="2:4" x14ac:dyDescent="0.3">
      <c r="B30" s="25" t="s">
        <v>41</v>
      </c>
      <c r="C30" s="18" t="s">
        <v>19</v>
      </c>
      <c r="D30" s="37">
        <v>0.93</v>
      </c>
    </row>
    <row r="31" spans="2:4" x14ac:dyDescent="0.3">
      <c r="B31" s="25" t="s">
        <v>42</v>
      </c>
      <c r="C31" s="18" t="s">
        <v>19</v>
      </c>
      <c r="D31" s="37">
        <v>1.0900000000000001</v>
      </c>
    </row>
    <row r="32" spans="2:4" x14ac:dyDescent="0.3">
      <c r="B32" s="25" t="s">
        <v>43</v>
      </c>
      <c r="C32" s="18" t="s">
        <v>19</v>
      </c>
      <c r="D32" s="37">
        <v>1.0900000000000001</v>
      </c>
    </row>
    <row r="33" spans="2:4" x14ac:dyDescent="0.3">
      <c r="B33" s="32" t="s">
        <v>44</v>
      </c>
      <c r="C33" s="29"/>
      <c r="D33" s="34">
        <f>SUM(D27:D32)</f>
        <v>5.73</v>
      </c>
    </row>
    <row r="34" spans="2:4" x14ac:dyDescent="0.3">
      <c r="B34" s="27" t="s">
        <v>33</v>
      </c>
      <c r="C34" s="21"/>
      <c r="D34" s="22"/>
    </row>
    <row r="35" spans="2:4" x14ac:dyDescent="0.3">
      <c r="B35" s="23" t="s">
        <v>45</v>
      </c>
      <c r="C35" s="18" t="s">
        <v>19</v>
      </c>
      <c r="D35" s="37">
        <v>1.07</v>
      </c>
    </row>
    <row r="36" spans="2:4" x14ac:dyDescent="0.3">
      <c r="B36" s="24" t="s">
        <v>46</v>
      </c>
      <c r="C36" s="18" t="s">
        <v>19</v>
      </c>
      <c r="D36" s="37">
        <v>1.08</v>
      </c>
    </row>
    <row r="37" spans="2:4" x14ac:dyDescent="0.3">
      <c r="B37" s="25" t="s">
        <v>47</v>
      </c>
      <c r="C37" s="18" t="s">
        <v>19</v>
      </c>
      <c r="D37" s="37">
        <v>1.1499999999999999</v>
      </c>
    </row>
    <row r="38" spans="2:4" x14ac:dyDescent="0.3">
      <c r="B38" s="25" t="s">
        <v>48</v>
      </c>
      <c r="C38" s="18" t="s">
        <v>19</v>
      </c>
      <c r="D38" s="37">
        <v>1.1599999999999999</v>
      </c>
    </row>
    <row r="39" spans="2:4" x14ac:dyDescent="0.3">
      <c r="B39" s="25" t="s">
        <v>49</v>
      </c>
      <c r="C39" s="18" t="s">
        <v>19</v>
      </c>
      <c r="D39" s="37">
        <v>1.31</v>
      </c>
    </row>
    <row r="40" spans="2:4" x14ac:dyDescent="0.3">
      <c r="B40" s="25" t="s">
        <v>50</v>
      </c>
      <c r="C40" s="18" t="s">
        <v>19</v>
      </c>
      <c r="D40" s="37">
        <v>1.32</v>
      </c>
    </row>
    <row r="41" spans="2:4" x14ac:dyDescent="0.3">
      <c r="B41" s="33" t="s">
        <v>51</v>
      </c>
      <c r="C41" s="31"/>
      <c r="D41" s="35">
        <f>SUM(D35:D40)</f>
        <v>7.09</v>
      </c>
    </row>
    <row r="42" spans="2:4" x14ac:dyDescent="0.3">
      <c r="B42" s="19" t="s">
        <v>52</v>
      </c>
      <c r="C42" s="17"/>
      <c r="D42" s="7"/>
    </row>
    <row r="43" spans="2:4" x14ac:dyDescent="0.3">
      <c r="B43" s="26" t="s">
        <v>32</v>
      </c>
      <c r="C43" s="17"/>
      <c r="D43" s="7"/>
    </row>
    <row r="44" spans="2:4" x14ac:dyDescent="0.3">
      <c r="B44" s="23" t="s">
        <v>53</v>
      </c>
      <c r="C44" s="18" t="s">
        <v>19</v>
      </c>
      <c r="D44" s="37">
        <v>0.64</v>
      </c>
    </row>
    <row r="45" spans="2:4" x14ac:dyDescent="0.3">
      <c r="B45" s="24" t="s">
        <v>54</v>
      </c>
      <c r="C45" s="18" t="s">
        <v>19</v>
      </c>
      <c r="D45" s="37">
        <v>0.65</v>
      </c>
    </row>
    <row r="46" spans="2:4" x14ac:dyDescent="0.3">
      <c r="B46" s="25" t="s">
        <v>55</v>
      </c>
      <c r="C46" s="18" t="s">
        <v>19</v>
      </c>
      <c r="D46" s="37">
        <v>0.68</v>
      </c>
    </row>
    <row r="47" spans="2:4" x14ac:dyDescent="0.3">
      <c r="B47" s="25" t="s">
        <v>56</v>
      </c>
      <c r="C47" s="18" t="s">
        <v>19</v>
      </c>
      <c r="D47" s="37">
        <v>0.69</v>
      </c>
    </row>
    <row r="48" spans="2:4" x14ac:dyDescent="0.3">
      <c r="B48" s="25" t="s">
        <v>57</v>
      </c>
      <c r="C48" s="18" t="s">
        <v>19</v>
      </c>
      <c r="D48" s="37">
        <v>0.77</v>
      </c>
    </row>
    <row r="49" spans="2:4" x14ac:dyDescent="0.3">
      <c r="B49" s="25" t="s">
        <v>58</v>
      </c>
      <c r="C49" s="18" t="s">
        <v>19</v>
      </c>
      <c r="D49" s="37">
        <v>0.78</v>
      </c>
    </row>
    <row r="50" spans="2:4" x14ac:dyDescent="0.3">
      <c r="B50" s="32" t="s">
        <v>59</v>
      </c>
      <c r="C50" s="29"/>
      <c r="D50" s="34">
        <f>SUM(D44:D49)</f>
        <v>4.21</v>
      </c>
    </row>
    <row r="51" spans="2:4" x14ac:dyDescent="0.3">
      <c r="B51" s="27" t="s">
        <v>33</v>
      </c>
      <c r="C51" s="21"/>
      <c r="D51" s="22"/>
    </row>
    <row r="52" spans="2:4" x14ac:dyDescent="0.3">
      <c r="B52" s="23" t="s">
        <v>60</v>
      </c>
      <c r="C52" s="18" t="s">
        <v>19</v>
      </c>
      <c r="D52" s="37">
        <v>0.87</v>
      </c>
    </row>
    <row r="53" spans="2:4" x14ac:dyDescent="0.3">
      <c r="B53" s="24" t="s">
        <v>61</v>
      </c>
      <c r="C53" s="18" t="s">
        <v>19</v>
      </c>
      <c r="D53" s="37">
        <v>0.88</v>
      </c>
    </row>
    <row r="54" spans="2:4" x14ac:dyDescent="0.3">
      <c r="B54" s="25" t="s">
        <v>62</v>
      </c>
      <c r="C54" s="18" t="s">
        <v>19</v>
      </c>
      <c r="D54" s="37">
        <v>0.92</v>
      </c>
    </row>
    <row r="55" spans="2:4" x14ac:dyDescent="0.3">
      <c r="B55" s="25" t="s">
        <v>63</v>
      </c>
      <c r="C55" s="18" t="s">
        <v>19</v>
      </c>
      <c r="D55" s="37">
        <v>0.92</v>
      </c>
    </row>
    <row r="56" spans="2:4" x14ac:dyDescent="0.3">
      <c r="B56" s="25" t="s">
        <v>64</v>
      </c>
      <c r="C56" s="18" t="s">
        <v>19</v>
      </c>
      <c r="D56" s="37">
        <v>1</v>
      </c>
    </row>
    <row r="57" spans="2:4" x14ac:dyDescent="0.3">
      <c r="B57" s="25" t="s">
        <v>65</v>
      </c>
      <c r="C57" s="18" t="s">
        <v>19</v>
      </c>
      <c r="D57" s="37">
        <v>1.01</v>
      </c>
    </row>
    <row r="58" spans="2:4" x14ac:dyDescent="0.3">
      <c r="B58" s="33" t="s">
        <v>66</v>
      </c>
      <c r="C58" s="31"/>
      <c r="D58" s="35">
        <f>SUM(D52:D57)</f>
        <v>5.6</v>
      </c>
    </row>
    <row r="59" spans="2:4" x14ac:dyDescent="0.3">
      <c r="B59" s="19" t="s">
        <v>67</v>
      </c>
      <c r="C59" s="17"/>
      <c r="D59" s="7"/>
    </row>
    <row r="60" spans="2:4" x14ac:dyDescent="0.3">
      <c r="B60" s="26" t="s">
        <v>32</v>
      </c>
      <c r="C60" s="17"/>
      <c r="D60" s="7"/>
    </row>
    <row r="61" spans="2:4" x14ac:dyDescent="0.3">
      <c r="B61" s="23" t="s">
        <v>68</v>
      </c>
      <c r="C61" s="18" t="s">
        <v>19</v>
      </c>
      <c r="D61" s="37">
        <v>0.96</v>
      </c>
    </row>
    <row r="62" spans="2:4" x14ac:dyDescent="0.3">
      <c r="B62" s="24" t="s">
        <v>69</v>
      </c>
      <c r="C62" s="18" t="s">
        <v>19</v>
      </c>
      <c r="D62" s="37">
        <v>0.97</v>
      </c>
    </row>
    <row r="63" spans="2:4" x14ac:dyDescent="0.3">
      <c r="B63" s="25" t="s">
        <v>70</v>
      </c>
      <c r="C63" s="18" t="s">
        <v>19</v>
      </c>
      <c r="D63" s="37">
        <v>1</v>
      </c>
    </row>
    <row r="64" spans="2:4" x14ac:dyDescent="0.3">
      <c r="B64" s="25" t="s">
        <v>71</v>
      </c>
      <c r="C64" s="18" t="s">
        <v>19</v>
      </c>
      <c r="D64" s="37">
        <v>1.01</v>
      </c>
    </row>
    <row r="65" spans="2:4" x14ac:dyDescent="0.3">
      <c r="B65" s="25" t="s">
        <v>72</v>
      </c>
      <c r="C65" s="18" t="s">
        <v>19</v>
      </c>
      <c r="D65" s="37">
        <v>1.07</v>
      </c>
    </row>
    <row r="66" spans="2:4" x14ac:dyDescent="0.3">
      <c r="B66" s="25" t="s">
        <v>73</v>
      </c>
      <c r="C66" s="18" t="s">
        <v>19</v>
      </c>
      <c r="D66" s="37">
        <v>1.08</v>
      </c>
    </row>
    <row r="67" spans="2:4" x14ac:dyDescent="0.3">
      <c r="B67" s="32" t="s">
        <v>74</v>
      </c>
      <c r="C67" s="29"/>
      <c r="D67" s="34">
        <f>SUM(D61:D66)</f>
        <v>6.09</v>
      </c>
    </row>
    <row r="68" spans="2:4" x14ac:dyDescent="0.3">
      <c r="B68" s="27" t="s">
        <v>33</v>
      </c>
      <c r="C68" s="21"/>
      <c r="D68" s="22"/>
    </row>
    <row r="69" spans="2:4" x14ac:dyDescent="0.3">
      <c r="B69" s="23" t="s">
        <v>75</v>
      </c>
      <c r="C69" s="18" t="s">
        <v>19</v>
      </c>
      <c r="D69" s="37">
        <v>1.03</v>
      </c>
    </row>
    <row r="70" spans="2:4" x14ac:dyDescent="0.3">
      <c r="B70" s="24" t="s">
        <v>76</v>
      </c>
      <c r="C70" s="18" t="s">
        <v>19</v>
      </c>
      <c r="D70" s="37">
        <v>1.03</v>
      </c>
    </row>
    <row r="71" spans="2:4" x14ac:dyDescent="0.3">
      <c r="B71" s="25" t="s">
        <v>77</v>
      </c>
      <c r="C71" s="18" t="s">
        <v>19</v>
      </c>
      <c r="D71" s="37">
        <v>1.06</v>
      </c>
    </row>
    <row r="72" spans="2:4" x14ac:dyDescent="0.3">
      <c r="B72" s="25" t="s">
        <v>78</v>
      </c>
      <c r="C72" s="18" t="s">
        <v>19</v>
      </c>
      <c r="D72" s="37">
        <v>1.07</v>
      </c>
    </row>
    <row r="73" spans="2:4" x14ac:dyDescent="0.3">
      <c r="B73" s="25" t="s">
        <v>79</v>
      </c>
      <c r="C73" s="18" t="s">
        <v>19</v>
      </c>
      <c r="D73" s="37">
        <v>1.1399999999999999</v>
      </c>
    </row>
    <row r="74" spans="2:4" x14ac:dyDescent="0.3">
      <c r="B74" s="25" t="s">
        <v>80</v>
      </c>
      <c r="C74" s="18" t="s">
        <v>19</v>
      </c>
      <c r="D74" s="37">
        <v>1.1399999999999999</v>
      </c>
    </row>
    <row r="75" spans="2:4" x14ac:dyDescent="0.3">
      <c r="B75" s="33" t="s">
        <v>81</v>
      </c>
      <c r="C75" s="31"/>
      <c r="D75" s="35">
        <f>SUM(D69:D74)</f>
        <v>6.47</v>
      </c>
    </row>
  </sheetData>
  <sheetProtection algorithmName="SHA-512" hashValue="F7dTPq7F0YmL26DxliANmxDrEZ431oXfKCgjnUuKRfLgdFMGfifA8y67eZQQLOqSn0jFP0DWNN35G81PJTX2JA==" saltValue="PVMqdQo6HTbi2f3k0kRp/g==" spinCount="100000" sheet="1" objects="1" scenarios="1"/>
  <mergeCells count="2">
    <mergeCell ref="B3:G3"/>
    <mergeCell ref="B4:G4"/>
  </mergeCells>
  <pageMargins left="0.7" right="0.7" top="0.75" bottom="0.75" header="0.3" footer="0.3"/>
  <pageSetup paperSize="9" scale="64" orientation="portrait" r:id="rId1"/>
  <ignoredErrors>
    <ignoredError sqref="D16 D33 D50 D6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D9"/>
  <sheetViews>
    <sheetView zoomScale="80" zoomScaleNormal="80" workbookViewId="0">
      <selection activeCell="C8" sqref="C8"/>
    </sheetView>
  </sheetViews>
  <sheetFormatPr baseColWidth="10" defaultColWidth="9.21875" defaultRowHeight="14.4" x14ac:dyDescent="0.3"/>
  <cols>
    <col min="1" max="1" width="5" customWidth="1"/>
    <col min="2" max="2" width="86.5546875" customWidth="1"/>
    <col min="3" max="3" width="26.44140625" customWidth="1"/>
  </cols>
  <sheetData>
    <row r="1" spans="2:4" s="8" customFormat="1" ht="28.5" customHeight="1" x14ac:dyDescent="0.3">
      <c r="B1" s="57" t="s">
        <v>86</v>
      </c>
      <c r="C1" s="57"/>
    </row>
    <row r="2" spans="2:4" ht="28.5" customHeight="1" x14ac:dyDescent="0.3">
      <c r="B2" s="9"/>
      <c r="D2" s="9"/>
    </row>
    <row r="3" spans="2:4" ht="34.5" customHeight="1" x14ac:dyDescent="0.35">
      <c r="B3" s="58" t="s">
        <v>6</v>
      </c>
      <c r="C3" s="59"/>
      <c r="D3" s="9"/>
    </row>
    <row r="4" spans="2:4" ht="24" customHeight="1" x14ac:dyDescent="0.35">
      <c r="B4" s="10"/>
      <c r="C4" s="11"/>
      <c r="D4" s="9"/>
    </row>
    <row r="5" spans="2:4" ht="36.75" customHeight="1" x14ac:dyDescent="0.3">
      <c r="B5" s="12" t="s">
        <v>7</v>
      </c>
      <c r="C5" s="13" t="s">
        <v>82</v>
      </c>
      <c r="D5" s="9"/>
    </row>
    <row r="6" spans="2:4" ht="71.25" customHeight="1" x14ac:dyDescent="0.3">
      <c r="B6" s="14" t="s">
        <v>8</v>
      </c>
      <c r="C6" s="38" t="s">
        <v>88</v>
      </c>
      <c r="D6" s="9"/>
    </row>
    <row r="7" spans="2:4" ht="34.5" customHeight="1" x14ac:dyDescent="0.3">
      <c r="B7" s="12" t="s">
        <v>9</v>
      </c>
      <c r="C7" s="13" t="s">
        <v>83</v>
      </c>
      <c r="D7" s="9"/>
    </row>
    <row r="8" spans="2:4" ht="129" customHeight="1" x14ac:dyDescent="0.3">
      <c r="B8" s="14" t="s">
        <v>10</v>
      </c>
      <c r="C8" s="38">
        <v>8</v>
      </c>
      <c r="D8" s="9"/>
    </row>
    <row r="9" spans="2:4" x14ac:dyDescent="0.3">
      <c r="B9" s="16" t="s">
        <v>84</v>
      </c>
    </row>
  </sheetData>
  <sheetProtection algorithmName="SHA-512" hashValue="nzbaZvElfAihqjIlqZm0qOTGR7xoruBPVI8t942Rm8M/QzktKT6OGtkaLYtN5ENC4Dc579lh/6wUt+LZeA2VaA==" saltValue="eghyucBCCJ7PnZuPOqb5wA==" spinCount="100000" sheet="1" objects="1" scenarios="1"/>
  <mergeCells count="2">
    <mergeCell ref="B1:C1"/>
    <mergeCell ref="B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DADES EMPRESA I LOT</vt:lpstr>
      <vt:lpstr>OFERTA ECONÒMICA</vt:lpstr>
      <vt:lpstr>ALTRES CRITERIS AUTOMÀTICS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ACM.cat - Jordi Valls</dc:creator>
  <cp:lastModifiedBy>ACM.cat - Olga Alonso</cp:lastModifiedBy>
  <cp:lastPrinted>2025-04-02T10:07:01Z</cp:lastPrinted>
  <dcterms:created xsi:type="dcterms:W3CDTF">2021-05-18T15:19:13Z</dcterms:created>
  <dcterms:modified xsi:type="dcterms:W3CDTF">2025-11-04T07:01:47Z</dcterms:modified>
</cp:coreProperties>
</file>