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ACM\11. SEGUIMENT DE CONTRACTES\0 Arxiu seguiment\Videoactes\Expedient 2024.03 Videoactes\Sobres C\Lot 1\"/>
    </mc:Choice>
  </mc:AlternateContent>
  <xr:revisionPtr revIDLastSave="0" documentId="8_{71469932-950E-44DF-9251-9FF041964DD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Preus i criteris automàtics" sheetId="1" r:id="rId1"/>
    <sheet name="Preus complementaris" sheetId="2" r:id="rId2"/>
  </sheets>
  <definedNames>
    <definedName name="_Hlk191474257" localSheetId="0">'Preus i criteris automàtics'!$B$33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2" l="1"/>
  <c r="C13" i="2"/>
  <c r="C12" i="2"/>
  <c r="C10" i="2"/>
</calcChain>
</file>

<file path=xl/sharedStrings.xml><?xml version="1.0" encoding="utf-8"?>
<sst xmlns="http://schemas.openxmlformats.org/spreadsheetml/2006/main" count="76" uniqueCount="69">
  <si>
    <t>Annex núm. 05. LOT 01</t>
  </si>
  <si>
    <t>Sobre C</t>
  </si>
  <si>
    <t>LOT 01. SUBMINISTRAMENT, INSTAL·LACIÓ, ALLOTJAMENT I MANTENIMENT DE SISTEMES DE VIDEOACTES</t>
  </si>
  <si>
    <t xml:space="preserve">El/la senyor/a (indiqueu el nom) : </t>
  </si>
  <si>
    <t>JOSÉ MANUEL HINOJOSA PEÑA</t>
  </si>
  <si>
    <t>De l'empresa (indiqueu nom de l'empresa):</t>
  </si>
  <si>
    <t>ADMINISTRADOR ÚNICO</t>
  </si>
  <si>
    <t>Com (senyaleu les vostres facultats de representació):</t>
  </si>
  <si>
    <t>Declara sota la seva responsabilitat, com a licitador/a de l'Acord marc de subministrament de sistemes de videoactes, equips de gravació i transmissió d'actes i el seu manteniment amb destinació a les entitats locals de Catalunya (Expedient 2023.07) la següent oferta econòmica i altres criteris automàtics pel present Lot:</t>
  </si>
  <si>
    <t>PRESTACIÓ</t>
  </si>
  <si>
    <t>Preu unitari (sense IVA) COMPRA</t>
  </si>
  <si>
    <t>Preu quota mensual (sense IVA) ARRENDAMENT</t>
  </si>
  <si>
    <t>1. Subministrament i instal·lació del software de gravació, gestió, signatura digital i retransmissió en directe</t>
  </si>
  <si>
    <t>2. Subministrament i instal·lació de l’equip de control</t>
  </si>
  <si>
    <t>3. Subministrament i instal·lació del sistema de vídeo primera càmera</t>
  </si>
  <si>
    <t>4. Subministrament i instal·lació del sistema de vídeo següents càmeres (per unitat)</t>
  </si>
  <si>
    <t>5. Subministrament i instal·lació del sistema d’àudio primers 5 micròfons amb fil</t>
  </si>
  <si>
    <t>6. Subministrament i instal·lació del sistema d’àudio següents micròfons amb fil (per unitat)</t>
  </si>
  <si>
    <t>7. Subministrament i instal·lació del sistema d’àudio primers 5 micròfons sense fil</t>
  </si>
  <si>
    <t>8. Subministrament i instal·lació del sistema d’àudio següents micròfons sense fil (per unitat)</t>
  </si>
  <si>
    <t>9. Subministrament i instal·lació del sistema auxiliar d’àudio sense fil (per unitat)</t>
  </si>
  <si>
    <t>10. Subministrament i instal·lació del sistema de connexió remot (per usuari)</t>
  </si>
  <si>
    <t>11. Subministrament i instal·lació de l’equip de connexió remot (per unitat)</t>
  </si>
  <si>
    <t>12. Subministrament i instal·lació del sistema de votació (per usuari)</t>
  </si>
  <si>
    <t>13. Subministrament d’allotjament al servidor local (per TB)</t>
  </si>
  <si>
    <t>14. Subministrament d’allotjament al núvol (per TB)</t>
  </si>
  <si>
    <t>15. Serveis de manteniment sistema complert</t>
  </si>
  <si>
    <t>16. Serveis de manteniment software de gravació, gestió, signatura digital i retransmissió en directe</t>
  </si>
  <si>
    <t>17. Serveis de manteniment software de connexió remota</t>
  </si>
  <si>
    <t>Preu unitari per sessió (sense IVA)</t>
  </si>
  <si>
    <t>18. Serveis d’assistència tècnica per sessions dels òrgans col·legiats</t>
  </si>
  <si>
    <t>Preu/hora presencial de tècnic (sense IVA)</t>
  </si>
  <si>
    <t>Preu/hora remota de tècnic (sense IVA)</t>
  </si>
  <si>
    <t>19. Serveis d'assistència tècnica per preu hora de tècnic</t>
  </si>
  <si>
    <r>
      <rPr>
        <sz val="10"/>
        <color theme="1"/>
        <rFont val="Calibri"/>
        <family val="2"/>
        <charset val="1"/>
      </rPr>
      <t xml:space="preserve">Es valorarà l'ampliació del termini de garantia establert al PPT pels elements oferts (3 anys). </t>
    </r>
    <r>
      <rPr>
        <b/>
        <u/>
        <sz val="10"/>
        <color theme="1"/>
        <rFont val="Calibri"/>
        <family val="2"/>
        <charset val="1"/>
      </rPr>
      <t>Marqueu una sola casella amb una "X"</t>
    </r>
    <r>
      <rPr>
        <b/>
        <sz val="10"/>
        <color theme="1"/>
        <rFont val="Calibri"/>
        <family val="2"/>
        <charset val="1"/>
      </rPr>
      <t>. En el cas que no s'empleni cap casella, s'entendrà que no hi ha cap ampliació de garantia i, per tant, es valorarà amb 0 punts.</t>
    </r>
  </si>
  <si>
    <t xml:space="preserve">Ampliació del termini de garantia </t>
  </si>
  <si>
    <t>Valoració</t>
  </si>
  <si>
    <t>Marqueu amb X</t>
  </si>
  <si>
    <t>Ampliació del període de garantia en 6 mesos</t>
  </si>
  <si>
    <t>1 punt</t>
  </si>
  <si>
    <t>Ampliació del període de garantia en 1 any</t>
  </si>
  <si>
    <t>2 punts</t>
  </si>
  <si>
    <t>Ampliació del període de garantia en 1'5 anys</t>
  </si>
  <si>
    <t>4 punts</t>
  </si>
  <si>
    <t>Ampliació del període de garantia en 2 anys</t>
  </si>
  <si>
    <t>6 punts</t>
  </si>
  <si>
    <t>Ampliació del període de garantia en 2'5 anys</t>
  </si>
  <si>
    <t>8 punts</t>
  </si>
  <si>
    <t>Ampliació del període de garantia en 3 anys</t>
  </si>
  <si>
    <t>10 punts</t>
  </si>
  <si>
    <t>X</t>
  </si>
  <si>
    <r>
      <rPr>
        <sz val="10"/>
        <color theme="1"/>
        <rFont val="Calibri"/>
        <family val="2"/>
        <charset val="1"/>
      </rPr>
      <t xml:space="preserve">Es valorarà que, dins l'oferta, s'inclogui una o les dues següents millores, sense cost addicional per l'ens local. </t>
    </r>
    <r>
      <rPr>
        <b/>
        <u/>
        <sz val="10"/>
        <color theme="1"/>
        <rFont val="Calibri"/>
        <family val="2"/>
        <charset val="1"/>
      </rPr>
      <t>Indiqueu "SI" o "NO"</t>
    </r>
    <r>
      <rPr>
        <b/>
        <sz val="10"/>
        <color theme="1"/>
        <rFont val="Calibri"/>
        <family val="2"/>
        <charset val="1"/>
      </rPr>
      <t>. En el cas que no s'empleni la/les caselles, s'entendrà que no s'ofereix la millora i, per tant, es valorarà amb 0 punts.</t>
    </r>
  </si>
  <si>
    <t>Millores tècniques</t>
  </si>
  <si>
    <t>Indicar "SI" o "NO"</t>
  </si>
  <si>
    <t>Transcripció automàtica de les sessions</t>
  </si>
  <si>
    <t>SI</t>
  </si>
  <si>
    <t>Rack de premsa que permeti proporcionar múltiples sortides de so d'alta qualitat als mitjans de comunicació</t>
  </si>
  <si>
    <t>Preus complementaris</t>
  </si>
  <si>
    <r>
      <rPr>
        <sz val="10"/>
        <color theme="1"/>
        <rFont val="Calibri"/>
        <family val="2"/>
        <charset val="1"/>
      </rPr>
      <t xml:space="preserve">Si l’empresa ho considera oportú, podrà </t>
    </r>
    <r>
      <rPr>
        <b/>
        <sz val="10"/>
        <color theme="1"/>
        <rFont val="Calibri"/>
        <family val="2"/>
        <charset val="1"/>
      </rPr>
      <t>(de forma voluntària, no obligatòria i no valorable per a l’adjudicació, però amb caràcter contractual)</t>
    </r>
    <r>
      <rPr>
        <sz val="10"/>
        <color theme="1"/>
        <rFont val="Calibri"/>
        <family val="2"/>
        <charset val="1"/>
      </rPr>
      <t xml:space="preserve"> aportar preus complementaris d’altres accessoris, complements i serveis que consideri interessant que formin part de l’oferta presentada, </t>
    </r>
    <r>
      <rPr>
        <b/>
        <u/>
        <sz val="10"/>
        <color theme="1"/>
        <rFont val="Calibri"/>
        <family val="2"/>
        <charset val="1"/>
      </rPr>
      <t>sempre que aquests estiguin directament vinculats a l’objecte del contracte</t>
    </r>
    <r>
      <rPr>
        <b/>
        <sz val="10"/>
        <color theme="1"/>
        <rFont val="Calibri"/>
        <family val="2"/>
        <charset val="1"/>
      </rPr>
      <t>.  Cal que tots els béns i/o serveis presentats estiguin perfectament detallats i acompanyants de la corresponent catàleg i fitxa tècnica. Es poden oferir en modalitat compra i/o arrendament</t>
    </r>
  </si>
  <si>
    <t>Elements/Accessoris</t>
  </si>
  <si>
    <t>Preu unitari (Sense IVA)</t>
  </si>
  <si>
    <t>HORA DE INSTALACION ADICIONAL A LA INSTALACIÓN BÁSICA</t>
  </si>
  <si>
    <t>HORA DE TRANSCRICPIÓN Y SUBTITULADO BILINGÜE SIN REVISION HUMANA</t>
  </si>
  <si>
    <t>MODULO DE ESTADÍSTICAS DEL PORTAL DE REPRODUCCIÓN (PRECIO DE COMPRA)</t>
  </si>
  <si>
    <t>Servicio de identificación biométrica de oradores (Precio x hora)</t>
  </si>
  <si>
    <t>Armario Rack de 18Us de 19"</t>
  </si>
  <si>
    <t>Monitor 43" LG 43UT73006LA 43</t>
  </si>
  <si>
    <t>Altavoz instal 5" exteriores BK (2) Mezclador amp 1x120w 100v ESSTL</t>
  </si>
  <si>
    <t>AMBISER INNOVACIONES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</si>
</sst>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.00_ ;\-#,##0.00\ "/>
    <numFmt numFmtId="166" formatCode="_-* #,##0.00&quot; €&quot;_-;\-* #,##0.00&quot; €&quot;_-;_-* \-??&quot; €&quot;_-;_-@_-"/>
  </numFmts>
  <fonts count="10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theme="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u/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AC69"/>
        <bgColor rgb="FF008080"/>
      </patternFill>
    </fill>
    <fill>
      <patternFill patternType="solid">
        <fgColor theme="9" tint="0.79989013336588644"/>
        <bgColor rgb="FFFFFFCC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wrapText="1"/>
    </xf>
    <xf numFmtId="0" fontId="6" fillId="3" borderId="7" xfId="0" applyFont="1" applyFill="1" applyBorder="1" applyAlignment="1">
      <alignment wrapText="1"/>
    </xf>
    <xf numFmtId="4" fontId="7" fillId="0" borderId="8" xfId="0" applyNumberFormat="1" applyFont="1" applyBorder="1" applyProtection="1">
      <protection locked="0" hidden="1"/>
    </xf>
    <xf numFmtId="165" fontId="7" fillId="0" borderId="9" xfId="0" applyNumberFormat="1" applyFont="1" applyBorder="1" applyProtection="1">
      <protection locked="0" hidden="1"/>
    </xf>
    <xf numFmtId="0" fontId="6" fillId="3" borderId="10" xfId="0" applyFont="1" applyFill="1" applyBorder="1" applyAlignment="1">
      <alignment wrapText="1"/>
    </xf>
    <xf numFmtId="4" fontId="7" fillId="0" borderId="11" xfId="0" applyNumberFormat="1" applyFont="1" applyBorder="1" applyProtection="1">
      <protection locked="0" hidden="1"/>
    </xf>
    <xf numFmtId="165" fontId="7" fillId="0" borderId="12" xfId="0" applyNumberFormat="1" applyFont="1" applyBorder="1" applyProtection="1">
      <protection locked="0" hidden="1"/>
    </xf>
    <xf numFmtId="0" fontId="6" fillId="3" borderId="13" xfId="0" applyFont="1" applyFill="1" applyBorder="1" applyAlignment="1">
      <alignment wrapText="1"/>
    </xf>
    <xf numFmtId="4" fontId="7" fillId="0" borderId="14" xfId="0" applyNumberFormat="1" applyFont="1" applyBorder="1" applyProtection="1">
      <protection locked="0" hidden="1"/>
    </xf>
    <xf numFmtId="165" fontId="7" fillId="0" borderId="15" xfId="0" applyNumberFormat="1" applyFont="1" applyBorder="1" applyProtection="1">
      <protection locked="0" hidden="1"/>
    </xf>
    <xf numFmtId="0" fontId="7" fillId="3" borderId="14" xfId="0" applyFont="1" applyFill="1" applyBorder="1"/>
    <xf numFmtId="0" fontId="6" fillId="2" borderId="13" xfId="0" applyFont="1" applyFill="1" applyBorder="1"/>
    <xf numFmtId="0" fontId="7" fillId="2" borderId="14" xfId="0" applyFont="1" applyFill="1" applyBorder="1"/>
    <xf numFmtId="166" fontId="5" fillId="2" borderId="1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3" borderId="16" xfId="0" applyFont="1" applyFill="1" applyBorder="1" applyAlignment="1">
      <alignment wrapText="1"/>
    </xf>
    <xf numFmtId="0" fontId="7" fillId="3" borderId="17" xfId="0" applyFont="1" applyFill="1" applyBorder="1"/>
    <xf numFmtId="165" fontId="7" fillId="0" borderId="18" xfId="0" applyNumberFormat="1" applyFont="1" applyBorder="1" applyProtection="1">
      <protection locked="0" hidden="1"/>
    </xf>
    <xf numFmtId="0" fontId="6" fillId="2" borderId="16" xfId="0" applyFont="1" applyFill="1" applyBorder="1"/>
    <xf numFmtId="0" fontId="5" fillId="2" borderId="17" xfId="0" applyFont="1" applyFill="1" applyBorder="1" applyAlignment="1">
      <alignment horizontal="center" vertical="center" wrapText="1"/>
    </xf>
    <xf numFmtId="166" fontId="5" fillId="2" borderId="18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Border="1" applyProtection="1">
      <protection locked="0" hidden="1"/>
    </xf>
    <xf numFmtId="4" fontId="7" fillId="0" borderId="18" xfId="0" applyNumberFormat="1" applyFont="1" applyBorder="1" applyProtection="1">
      <protection locked="0" hidden="1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6" fillId="3" borderId="7" xfId="0" applyFont="1" applyFill="1" applyBorder="1"/>
    <xf numFmtId="0" fontId="7" fillId="3" borderId="8" xfId="0" applyFont="1" applyFill="1" applyBorder="1" applyAlignment="1">
      <alignment horizontal="center"/>
    </xf>
    <xf numFmtId="164" fontId="7" fillId="0" borderId="9" xfId="0" applyNumberFormat="1" applyFont="1" applyBorder="1" applyAlignment="1" applyProtection="1">
      <alignment horizontal="center" vertical="center"/>
      <protection locked="0" hidden="1"/>
    </xf>
    <xf numFmtId="0" fontId="6" fillId="3" borderId="10" xfId="0" applyFont="1" applyFill="1" applyBorder="1"/>
    <xf numFmtId="0" fontId="7" fillId="3" borderId="11" xfId="0" applyFont="1" applyFill="1" applyBorder="1" applyAlignment="1">
      <alignment horizontal="center"/>
    </xf>
    <xf numFmtId="164" fontId="7" fillId="0" borderId="12" xfId="0" applyNumberFormat="1" applyFont="1" applyBorder="1" applyAlignment="1" applyProtection="1">
      <alignment horizontal="center" vertical="center"/>
      <protection locked="0" hidden="1"/>
    </xf>
    <xf numFmtId="0" fontId="6" fillId="3" borderId="13" xfId="0" applyFont="1" applyFill="1" applyBorder="1"/>
    <xf numFmtId="0" fontId="7" fillId="3" borderId="14" xfId="0" applyFont="1" applyFill="1" applyBorder="1" applyAlignment="1">
      <alignment horizontal="center"/>
    </xf>
    <xf numFmtId="164" fontId="7" fillId="0" borderId="15" xfId="0" applyNumberFormat="1" applyFont="1" applyBorder="1" applyAlignment="1" applyProtection="1">
      <alignment horizontal="center" vertical="center"/>
      <protection locked="0" hidden="1"/>
    </xf>
    <xf numFmtId="0" fontId="6" fillId="3" borderId="16" xfId="0" applyFont="1" applyFill="1" applyBorder="1"/>
    <xf numFmtId="0" fontId="7" fillId="3" borderId="17" xfId="0" applyFont="1" applyFill="1" applyBorder="1" applyAlignment="1">
      <alignment horizontal="center"/>
    </xf>
    <xf numFmtId="164" fontId="7" fillId="0" borderId="18" xfId="0" applyNumberFormat="1" applyFont="1" applyBorder="1" applyAlignment="1" applyProtection="1">
      <alignment horizontal="center" vertical="center"/>
      <protection locked="0" hidden="1"/>
    </xf>
    <xf numFmtId="0" fontId="5" fillId="2" borderId="2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0" borderId="0" xfId="0" applyFont="1"/>
    <xf numFmtId="0" fontId="5" fillId="2" borderId="5" xfId="0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0" fontId="7" fillId="0" borderId="23" xfId="0" applyFont="1" applyBorder="1" applyProtection="1">
      <protection locked="0" hidden="1"/>
    </xf>
    <xf numFmtId="166" fontId="7" fillId="0" borderId="2" xfId="0" applyNumberFormat="1" applyFont="1" applyBorder="1" applyProtection="1">
      <protection locked="0" hidden="1"/>
    </xf>
    <xf numFmtId="0" fontId="7" fillId="0" borderId="24" xfId="0" applyFont="1" applyBorder="1" applyProtection="1">
      <protection locked="0" hidden="1"/>
    </xf>
    <xf numFmtId="166" fontId="7" fillId="0" borderId="3" xfId="0" applyNumberFormat="1" applyFont="1" applyBorder="1" applyProtection="1">
      <protection locked="0" hidden="1"/>
    </xf>
    <xf numFmtId="0" fontId="7" fillId="0" borderId="25" xfId="0" applyFont="1" applyBorder="1" applyProtection="1">
      <protection locked="0" hidden="1"/>
    </xf>
    <xf numFmtId="166" fontId="7" fillId="0" borderId="4" xfId="0" applyNumberFormat="1" applyFont="1" applyBorder="1" applyProtection="1"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C69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K48"/>
  <sheetViews>
    <sheetView showGridLines="0" tabSelected="1" zoomScale="80" zoomScaleNormal="80" workbookViewId="0">
      <selection activeCell="C8" sqref="C8:D8"/>
    </sheetView>
  </sheetViews>
  <sheetFormatPr baseColWidth="10" defaultColWidth="11.44140625" defaultRowHeight="14.4" x14ac:dyDescent="0.3"/>
  <cols>
    <col min="2" max="2" width="63.5546875" customWidth="1"/>
    <col min="3" max="3" width="19.5546875" customWidth="1"/>
    <col min="4" max="4" width="22" customWidth="1"/>
  </cols>
  <sheetData>
    <row r="2" spans="2:4" x14ac:dyDescent="0.3">
      <c r="B2" s="9" t="s">
        <v>0</v>
      </c>
      <c r="C2" s="9"/>
      <c r="D2" s="10" t="s">
        <v>1</v>
      </c>
    </row>
    <row r="4" spans="2:4" ht="32.25" customHeight="1" x14ac:dyDescent="0.3">
      <c r="B4" s="8" t="s">
        <v>2</v>
      </c>
      <c r="C4" s="8"/>
      <c r="D4" s="8"/>
    </row>
    <row r="6" spans="2:4" x14ac:dyDescent="0.3">
      <c r="B6" s="11" t="s">
        <v>3</v>
      </c>
      <c r="C6" s="7" t="s">
        <v>4</v>
      </c>
      <c r="D6" s="7"/>
    </row>
    <row r="7" spans="2:4" x14ac:dyDescent="0.3">
      <c r="B7" s="12" t="s">
        <v>5</v>
      </c>
      <c r="C7" s="6" t="s">
        <v>68</v>
      </c>
      <c r="D7" s="6"/>
    </row>
    <row r="8" spans="2:4" x14ac:dyDescent="0.3">
      <c r="B8" s="13" t="s">
        <v>7</v>
      </c>
      <c r="C8" s="6" t="s">
        <v>6</v>
      </c>
      <c r="D8" s="6"/>
    </row>
    <row r="10" spans="2:4" ht="44.25" customHeight="1" x14ac:dyDescent="0.3">
      <c r="B10" s="5" t="s">
        <v>8</v>
      </c>
      <c r="C10" s="5"/>
      <c r="D10" s="5"/>
    </row>
    <row r="12" spans="2:4" ht="43.2" x14ac:dyDescent="0.3">
      <c r="B12" s="14" t="s">
        <v>9</v>
      </c>
      <c r="C12" s="15" t="s">
        <v>10</v>
      </c>
      <c r="D12" s="16" t="s">
        <v>11</v>
      </c>
    </row>
    <row r="13" spans="2:4" ht="27.6" x14ac:dyDescent="0.3">
      <c r="B13" s="17" t="s">
        <v>12</v>
      </c>
      <c r="C13" s="18">
        <v>10312</v>
      </c>
      <c r="D13" s="19">
        <v>261.54000000000002</v>
      </c>
    </row>
    <row r="14" spans="2:4" x14ac:dyDescent="0.3">
      <c r="B14" s="20" t="s">
        <v>13</v>
      </c>
      <c r="C14" s="21">
        <v>2310</v>
      </c>
      <c r="D14" s="22">
        <v>58.59</v>
      </c>
    </row>
    <row r="15" spans="2:4" x14ac:dyDescent="0.3">
      <c r="B15" s="23" t="s">
        <v>14</v>
      </c>
      <c r="C15" s="24">
        <v>4182.5200000000004</v>
      </c>
      <c r="D15" s="25">
        <v>106.08</v>
      </c>
    </row>
    <row r="16" spans="2:4" ht="27.6" x14ac:dyDescent="0.3">
      <c r="B16" s="23" t="s">
        <v>15</v>
      </c>
      <c r="C16" s="24">
        <v>1163.22</v>
      </c>
      <c r="D16" s="25">
        <v>29.5</v>
      </c>
    </row>
    <row r="17" spans="1:115" ht="27.6" x14ac:dyDescent="0.3">
      <c r="B17" s="23" t="s">
        <v>16</v>
      </c>
      <c r="C17" s="24">
        <v>5489.89</v>
      </c>
      <c r="D17" s="25">
        <v>138.47999999999999</v>
      </c>
    </row>
    <row r="18" spans="1:115" ht="27.6" x14ac:dyDescent="0.3">
      <c r="B18" s="23" t="s">
        <v>17</v>
      </c>
      <c r="C18" s="24">
        <v>559.6</v>
      </c>
      <c r="D18" s="25">
        <v>14.19</v>
      </c>
    </row>
    <row r="19" spans="1:115" ht="27.6" x14ac:dyDescent="0.3">
      <c r="B19" s="23" t="s">
        <v>18</v>
      </c>
      <c r="C19" s="24">
        <v>9907</v>
      </c>
      <c r="D19" s="25">
        <v>251.27</v>
      </c>
    </row>
    <row r="20" spans="1:115" ht="27.6" x14ac:dyDescent="0.3">
      <c r="B20" s="23" t="s">
        <v>19</v>
      </c>
      <c r="C20" s="24">
        <v>997.45</v>
      </c>
      <c r="D20" s="25">
        <v>25.3</v>
      </c>
    </row>
    <row r="21" spans="1:115" ht="27.6" x14ac:dyDescent="0.3">
      <c r="B21" s="23" t="s">
        <v>20</v>
      </c>
      <c r="C21" s="24">
        <v>685.8</v>
      </c>
      <c r="D21" s="25">
        <v>17.369</v>
      </c>
    </row>
    <row r="22" spans="1:115" x14ac:dyDescent="0.3">
      <c r="B22" s="23" t="s">
        <v>21</v>
      </c>
      <c r="C22" s="24">
        <v>50</v>
      </c>
      <c r="D22" s="25">
        <v>1.27</v>
      </c>
    </row>
    <row r="23" spans="1:115" x14ac:dyDescent="0.3">
      <c r="B23" s="23" t="s">
        <v>22</v>
      </c>
      <c r="C23" s="24">
        <v>1470.72</v>
      </c>
      <c r="D23" s="25">
        <v>37.299999999999997</v>
      </c>
    </row>
    <row r="24" spans="1:115" ht="15.75" customHeight="1" x14ac:dyDescent="0.3">
      <c r="B24" s="23" t="s">
        <v>23</v>
      </c>
      <c r="C24" s="24">
        <v>64</v>
      </c>
      <c r="D24" s="25">
        <v>1.62</v>
      </c>
    </row>
    <row r="25" spans="1:115" ht="15" customHeight="1" x14ac:dyDescent="0.3">
      <c r="B25" s="23" t="s">
        <v>24</v>
      </c>
      <c r="C25" s="24">
        <v>2500</v>
      </c>
      <c r="D25" s="25">
        <v>63.41</v>
      </c>
    </row>
    <row r="26" spans="1:115" x14ac:dyDescent="0.3">
      <c r="B26" s="23" t="s">
        <v>25</v>
      </c>
      <c r="C26" s="26"/>
      <c r="D26" s="25">
        <v>189</v>
      </c>
    </row>
    <row r="27" spans="1:115" x14ac:dyDescent="0.3">
      <c r="B27" s="23" t="s">
        <v>26</v>
      </c>
      <c r="C27" s="26"/>
      <c r="D27" s="25">
        <v>352.91</v>
      </c>
    </row>
    <row r="28" spans="1:115" ht="27.6" x14ac:dyDescent="0.3">
      <c r="B28" s="23" t="s">
        <v>27</v>
      </c>
      <c r="C28" s="26"/>
      <c r="D28" s="25">
        <v>352.91</v>
      </c>
    </row>
    <row r="29" spans="1:115" x14ac:dyDescent="0.3">
      <c r="B29" s="23" t="s">
        <v>28</v>
      </c>
      <c r="C29" s="26"/>
      <c r="D29" s="25">
        <v>4.33</v>
      </c>
    </row>
    <row r="30" spans="1:115" s="30" customFormat="1" ht="28.8" x14ac:dyDescent="0.3">
      <c r="A30"/>
      <c r="B30" s="27"/>
      <c r="C30" s="28"/>
      <c r="D30" s="29" t="s">
        <v>29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</row>
    <row r="31" spans="1:115" ht="28.5" customHeight="1" x14ac:dyDescent="0.3">
      <c r="B31" s="31" t="s">
        <v>30</v>
      </c>
      <c r="C31" s="32"/>
      <c r="D31" s="33">
        <v>150</v>
      </c>
    </row>
    <row r="32" spans="1:115" ht="28.8" x14ac:dyDescent="0.3">
      <c r="B32" s="34"/>
      <c r="C32" s="35" t="s">
        <v>31</v>
      </c>
      <c r="D32" s="36" t="s">
        <v>32</v>
      </c>
    </row>
    <row r="33" spans="2:4" ht="23.25" customHeight="1" x14ac:dyDescent="0.3">
      <c r="B33" s="31" t="s">
        <v>33</v>
      </c>
      <c r="C33" s="37">
        <v>90</v>
      </c>
      <c r="D33" s="38">
        <v>50</v>
      </c>
    </row>
    <row r="34" spans="2:4" ht="42" customHeight="1" x14ac:dyDescent="0.3">
      <c r="B34" s="4" t="s">
        <v>34</v>
      </c>
      <c r="C34" s="4"/>
      <c r="D34" s="4"/>
    </row>
    <row r="35" spans="2:4" x14ac:dyDescent="0.3">
      <c r="B35" s="39"/>
      <c r="C35" s="39"/>
      <c r="D35" s="39"/>
    </row>
    <row r="36" spans="2:4" x14ac:dyDescent="0.3">
      <c r="B36" s="40" t="s">
        <v>35</v>
      </c>
      <c r="C36" s="14" t="s">
        <v>36</v>
      </c>
      <c r="D36" s="16" t="s">
        <v>37</v>
      </c>
    </row>
    <row r="37" spans="2:4" x14ac:dyDescent="0.3">
      <c r="B37" s="41" t="s">
        <v>38</v>
      </c>
      <c r="C37" s="42" t="s">
        <v>39</v>
      </c>
      <c r="D37" s="43"/>
    </row>
    <row r="38" spans="2:4" x14ac:dyDescent="0.3">
      <c r="B38" s="44" t="s">
        <v>40</v>
      </c>
      <c r="C38" s="45" t="s">
        <v>41</v>
      </c>
      <c r="D38" s="46"/>
    </row>
    <row r="39" spans="2:4" x14ac:dyDescent="0.3">
      <c r="B39" s="47" t="s">
        <v>42</v>
      </c>
      <c r="C39" s="48" t="s">
        <v>43</v>
      </c>
      <c r="D39" s="49"/>
    </row>
    <row r="40" spans="2:4" x14ac:dyDescent="0.3">
      <c r="B40" s="47" t="s">
        <v>44</v>
      </c>
      <c r="C40" s="48" t="s">
        <v>45</v>
      </c>
      <c r="D40" s="49"/>
    </row>
    <row r="41" spans="2:4" x14ac:dyDescent="0.3">
      <c r="B41" s="47" t="s">
        <v>46</v>
      </c>
      <c r="C41" s="48" t="s">
        <v>47</v>
      </c>
      <c r="D41" s="49"/>
    </row>
    <row r="42" spans="2:4" x14ac:dyDescent="0.3">
      <c r="B42" s="50" t="s">
        <v>48</v>
      </c>
      <c r="C42" s="51" t="s">
        <v>49</v>
      </c>
      <c r="D42" s="52" t="s">
        <v>50</v>
      </c>
    </row>
    <row r="44" spans="2:4" ht="30" customHeight="1" x14ac:dyDescent="0.3">
      <c r="B44" s="3" t="s">
        <v>51</v>
      </c>
      <c r="C44" s="3"/>
      <c r="D44" s="3"/>
    </row>
    <row r="46" spans="2:4" x14ac:dyDescent="0.3">
      <c r="B46" s="53" t="s">
        <v>52</v>
      </c>
      <c r="C46" s="54" t="s">
        <v>36</v>
      </c>
      <c r="D46" s="55" t="s">
        <v>53</v>
      </c>
    </row>
    <row r="47" spans="2:4" x14ac:dyDescent="0.3">
      <c r="B47" s="41" t="s">
        <v>54</v>
      </c>
      <c r="C47" s="56" t="s">
        <v>43</v>
      </c>
      <c r="D47" s="43" t="s">
        <v>55</v>
      </c>
    </row>
    <row r="48" spans="2:4" ht="27.6" x14ac:dyDescent="0.3">
      <c r="B48" s="31" t="s">
        <v>56</v>
      </c>
      <c r="C48" s="57" t="s">
        <v>39</v>
      </c>
      <c r="D48" s="52" t="s">
        <v>55</v>
      </c>
    </row>
  </sheetData>
  <sheetProtection password="DF1A" sheet="1" objects="1" scenarios="1"/>
  <mergeCells count="7">
    <mergeCell ref="B34:D34"/>
    <mergeCell ref="B44:D44"/>
    <mergeCell ref="B4:D4"/>
    <mergeCell ref="C6:D6"/>
    <mergeCell ref="C7:D7"/>
    <mergeCell ref="C8:D8"/>
    <mergeCell ref="B10:D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3"/>
  <sheetViews>
    <sheetView showGridLines="0" zoomScale="80" zoomScaleNormal="80" workbookViewId="0">
      <selection activeCell="F14" sqref="F14"/>
    </sheetView>
  </sheetViews>
  <sheetFormatPr baseColWidth="10" defaultColWidth="10.5546875" defaultRowHeight="14.4" x14ac:dyDescent="0.3"/>
  <cols>
    <col min="2" max="2" width="70.6640625" customWidth="1"/>
    <col min="3" max="3" width="35.6640625" customWidth="1"/>
  </cols>
  <sheetData>
    <row r="2" spans="2:3" x14ac:dyDescent="0.3">
      <c r="B2" s="9" t="s">
        <v>0</v>
      </c>
      <c r="C2" s="10" t="s">
        <v>1</v>
      </c>
    </row>
    <row r="4" spans="2:3" ht="40.5" customHeight="1" x14ac:dyDescent="0.3">
      <c r="B4" s="8" t="s">
        <v>2</v>
      </c>
      <c r="C4" s="8"/>
    </row>
    <row r="5" spans="2:3" ht="23.25" customHeight="1" x14ac:dyDescent="0.3">
      <c r="B5" s="2" t="s">
        <v>57</v>
      </c>
      <c r="C5" s="2"/>
    </row>
    <row r="6" spans="2:3" s="58" customFormat="1" ht="15.75" customHeight="1" x14ac:dyDescent="0.3">
      <c r="B6" s="1"/>
      <c r="C6" s="1"/>
    </row>
    <row r="7" spans="2:3" ht="71.25" customHeight="1" x14ac:dyDescent="0.3">
      <c r="B7" s="3" t="s">
        <v>58</v>
      </c>
      <c r="C7" s="3"/>
    </row>
    <row r="8" spans="2:3" x14ac:dyDescent="0.3">
      <c r="B8" s="59" t="s">
        <v>59</v>
      </c>
      <c r="C8" s="60" t="s">
        <v>60</v>
      </c>
    </row>
    <row r="9" spans="2:3" x14ac:dyDescent="0.3">
      <c r="B9" s="61" t="s">
        <v>61</v>
      </c>
      <c r="C9" s="62">
        <v>50</v>
      </c>
    </row>
    <row r="10" spans="2:3" x14ac:dyDescent="0.3">
      <c r="B10" s="63" t="s">
        <v>62</v>
      </c>
      <c r="C10" s="64">
        <f>0.35*60</f>
        <v>21</v>
      </c>
    </row>
    <row r="11" spans="2:3" x14ac:dyDescent="0.3">
      <c r="B11" s="63" t="s">
        <v>63</v>
      </c>
      <c r="C11" s="64">
        <v>900</v>
      </c>
    </row>
    <row r="12" spans="2:3" x14ac:dyDescent="0.3">
      <c r="B12" s="63" t="s">
        <v>64</v>
      </c>
      <c r="C12" s="64">
        <f>0.35*60</f>
        <v>21</v>
      </c>
    </row>
    <row r="13" spans="2:3" x14ac:dyDescent="0.3">
      <c r="B13" s="63" t="s">
        <v>65</v>
      </c>
      <c r="C13" s="64">
        <f>314.6*1.3</f>
        <v>408.98</v>
      </c>
    </row>
    <row r="14" spans="2:3" x14ac:dyDescent="0.3">
      <c r="B14" s="63" t="s">
        <v>66</v>
      </c>
      <c r="C14" s="64">
        <v>513</v>
      </c>
    </row>
    <row r="15" spans="2:3" x14ac:dyDescent="0.3">
      <c r="B15" s="63" t="s">
        <v>67</v>
      </c>
      <c r="C15" s="64">
        <f>(143*2+531)*1.3</f>
        <v>1062.1000000000001</v>
      </c>
    </row>
    <row r="16" spans="2:3" x14ac:dyDescent="0.3">
      <c r="B16" s="63"/>
      <c r="C16" s="64"/>
    </row>
    <row r="17" spans="2:3" x14ac:dyDescent="0.3">
      <c r="B17" s="63"/>
      <c r="C17" s="64"/>
    </row>
    <row r="18" spans="2:3" x14ac:dyDescent="0.3">
      <c r="B18" s="63"/>
      <c r="C18" s="64"/>
    </row>
    <row r="19" spans="2:3" x14ac:dyDescent="0.3">
      <c r="B19" s="63"/>
      <c r="C19" s="64"/>
    </row>
    <row r="20" spans="2:3" x14ac:dyDescent="0.3">
      <c r="B20" s="63"/>
      <c r="C20" s="64"/>
    </row>
    <row r="21" spans="2:3" x14ac:dyDescent="0.3">
      <c r="B21" s="63"/>
      <c r="C21" s="64"/>
    </row>
    <row r="22" spans="2:3" x14ac:dyDescent="0.3">
      <c r="B22" s="63"/>
      <c r="C22" s="64"/>
    </row>
    <row r="23" spans="2:3" x14ac:dyDescent="0.3">
      <c r="B23" s="65"/>
      <c r="C23" s="66"/>
    </row>
  </sheetData>
  <sheetProtection password="DF1A" sheet="1" objects="1" scenarios="1"/>
  <mergeCells count="4">
    <mergeCell ref="B4:C4"/>
    <mergeCell ref="B5:C5"/>
    <mergeCell ref="B6:C6"/>
    <mergeCell ref="B7:C7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Preus i criteris automàtics</vt:lpstr>
      <vt:lpstr>Preus complementaris</vt:lpstr>
      <vt:lpstr>'Preus i criteris automàtics'!_Hlk191474257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ACM.cat - Laura Picó</dc:creator>
  <dc:description/>
  <cp:lastModifiedBy>ACM.cat - Olga Alonso</cp:lastModifiedBy>
  <cp:revision>0</cp:revision>
  <dcterms:created xsi:type="dcterms:W3CDTF">2024-04-22T07:18:04Z</dcterms:created>
  <dcterms:modified xsi:type="dcterms:W3CDTF">2025-12-02T12:07:50Z</dcterms:modified>
  <dc:language>ca-ES</dc:language>
</cp:coreProperties>
</file>