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https://apsistemas.sharepoint.com/sites/UNE_AAPP_CP/Documentos compartidos/03_SDA-AM/SDA AM/2025/1 Nunsys/Consorci Desenvolupament - AM 2024.03/2 Doc presentar/Sobre 3/"/>
    </mc:Choice>
  </mc:AlternateContent>
  <xr:revisionPtr revIDLastSave="73" documentId="13_ncr:1_{DC866EAD-0553-4E9F-9A98-DD67713B455C}" xr6:coauthVersionLast="47" xr6:coauthVersionMax="47" xr10:uidLastSave="{C13A3F80-F792-4AA2-B262-A45789CB6D16}"/>
  <bookViews>
    <workbookView xWindow="-120" yWindow="-120" windowWidth="29040" windowHeight="15840" xr2:uid="{00000000-000D-0000-FFFF-FFFF00000000}"/>
  </bookViews>
  <sheets>
    <sheet name="Preus i criteris automàtics" sheetId="2" r:id="rId1"/>
    <sheet name="Preus complementaris" sheetId="3" r:id="rId2"/>
  </sheets>
  <externalReferences>
    <externalReference r:id="rId3"/>
  </externalReferences>
  <definedNames>
    <definedName name="_Hlk191474257" localSheetId="0">'Preus i criteris automàtics'!$B$33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5" i="3"/>
  <c r="C19" i="3"/>
  <c r="C20" i="3"/>
  <c r="C21" i="3"/>
  <c r="C22" i="3"/>
  <c r="C23" i="3"/>
  <c r="B23" i="3"/>
  <c r="B22" i="3"/>
  <c r="B21" i="3"/>
  <c r="B20" i="3"/>
  <c r="B19" i="3"/>
  <c r="B18" i="3"/>
  <c r="B17" i="3"/>
  <c r="B16" i="3"/>
  <c r="B15" i="3"/>
  <c r="B13" i="3"/>
  <c r="C14" i="3"/>
  <c r="B14" i="3"/>
  <c r="C12" i="3"/>
  <c r="B12" i="3"/>
  <c r="C11" i="3"/>
  <c r="B11" i="3"/>
  <c r="C10" i="3"/>
  <c r="B10" i="3"/>
  <c r="C9" i="3"/>
  <c r="B9" i="3"/>
  <c r="D33" i="2"/>
  <c r="C33" i="2"/>
  <c r="D31" i="2"/>
  <c r="D29" i="2"/>
  <c r="D28" i="2"/>
  <c r="C25" i="2"/>
  <c r="D25" i="2" l="1"/>
  <c r="C24" i="2" l="1"/>
  <c r="D26" i="2"/>
  <c r="C20" i="2"/>
  <c r="C22" i="2"/>
  <c r="C21" i="2"/>
  <c r="C18" i="2"/>
  <c r="C15" i="2"/>
  <c r="C19" i="2" l="1"/>
  <c r="D22" i="2"/>
  <c r="C23" i="2"/>
  <c r="C13" i="2"/>
  <c r="C16" i="2"/>
  <c r="C14" i="2"/>
  <c r="D27" i="2"/>
  <c r="D20" i="2"/>
  <c r="D18" i="2"/>
  <c r="D21" i="2"/>
  <c r="D24" i="2"/>
  <c r="C17" i="2"/>
  <c r="D23" i="2" l="1"/>
  <c r="D14" i="2"/>
  <c r="D16" i="2"/>
  <c r="D15" i="2"/>
  <c r="D13" i="2"/>
  <c r="D19" i="2"/>
  <c r="D17" i="2" l="1"/>
</calcChain>
</file>

<file path=xl/sharedStrings.xml><?xml version="1.0" encoding="utf-8"?>
<sst xmlns="http://schemas.openxmlformats.org/spreadsheetml/2006/main" count="69" uniqueCount="62">
  <si>
    <t xml:space="preserve">El/la senyor/a (indiqueu el nom) : </t>
  </si>
  <si>
    <t>De l'empresa (indiqueu nom de l'empresa):</t>
  </si>
  <si>
    <t>Preu unitari (Sense IVA)</t>
  </si>
  <si>
    <t>Sobre C</t>
  </si>
  <si>
    <t>Preus complementaris</t>
  </si>
  <si>
    <t>Elements/Accessoris</t>
  </si>
  <si>
    <t>Annex núm. 05. LOT 01</t>
  </si>
  <si>
    <r>
      <t xml:space="preserve">Es valorarà l'ampliació del termini de garantia establert al PPT pels elements oferts (3 anys).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</si>
  <si>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Indicar "SI" o "NO"</t>
  </si>
  <si>
    <t>Ampliació del període de garantia en 6 mesos</t>
  </si>
  <si>
    <t>Ampliació del període de garantia en 1 any</t>
  </si>
  <si>
    <t>Ampliació del període de garantia en 1'5 anys</t>
  </si>
  <si>
    <t>Ampliació del període de garantia en 2 anys</t>
  </si>
  <si>
    <t>Ampliació del període de garantia en 2'5 anys</t>
  </si>
  <si>
    <t>Ampliació del període de garantia en 3 anys</t>
  </si>
  <si>
    <t>Com (senyaleu les vostres facultats de representació):</t>
  </si>
  <si>
    <t>LOT 01. SUBMINISTRAMENT, INSTAL·LACIÓ, ALLOTJAMENT I MANTENIMENT DE SISTEMES DE VIDEOACTES</t>
  </si>
  <si>
    <t>1. Subministrament i instal·lació del software de gravació, gestió, signatura digital i retransmissió en directe</t>
  </si>
  <si>
    <t>2. Subministrament i instal·lació de l’equip de control</t>
  </si>
  <si>
    <t>3. Subministrament i instal·lació del sistema de vídeo primera càmera</t>
  </si>
  <si>
    <t>4. Subministrament i instal·lació del sistema de vídeo següents càmeres (per unitat)</t>
  </si>
  <si>
    <t>5. Subministrament i instal·lació del sistema d’àudio primers 5 micròfons amb fil</t>
  </si>
  <si>
    <t>6. Subministrament i instal·lació del sistema d’àudio següents micròfons amb fil (per unitat)</t>
  </si>
  <si>
    <t>7. Subministrament i instal·lació del sistema d’àudio primers 5 micròfons sense fil</t>
  </si>
  <si>
    <t>8. Subministrament i instal·lació del sistema d’àudio següents micròfons sense fil (per unitat)</t>
  </si>
  <si>
    <t>9. Subministrament i instal·lació del sistema auxiliar d’àudio sense fil (per unitat)</t>
  </si>
  <si>
    <t>10. Subministrament i instal·lació del sistema de connexió remot (per usuari)</t>
  </si>
  <si>
    <t>11. Subministrament i instal·lació de l’equip de connexió remot (per unitat)</t>
  </si>
  <si>
    <t>12. Subministrament i instal·lació del sistema de votació (per usuari)</t>
  </si>
  <si>
    <t>13. Subministrament d’allotjament al servidor local (per TB)</t>
  </si>
  <si>
    <t>14. Subministrament d’allotjament al núvol (per TB)</t>
  </si>
  <si>
    <t>15. Serveis de manteniment sistema complert</t>
  </si>
  <si>
    <t>16. Serveis de manteniment software de gravació, gestió, signatura digital i retransmissió en directe</t>
  </si>
  <si>
    <t>17. Serveis de manteniment software de connexió remota</t>
  </si>
  <si>
    <t>18. Serveis d’assistència tècnica per sessions dels òrgans col·legiats</t>
  </si>
  <si>
    <t>19. Serveis d'assistència tècnica per preu hora de tècnic</t>
  </si>
  <si>
    <t xml:space="preserve">Ampliació del termini de garantia </t>
  </si>
  <si>
    <t>1 punt</t>
  </si>
  <si>
    <t>2 punts</t>
  </si>
  <si>
    <t>4 punts</t>
  </si>
  <si>
    <t>6 punts</t>
  </si>
  <si>
    <t>8 punts</t>
  </si>
  <si>
    <t>10 punts</t>
  </si>
  <si>
    <t>Marqueu amb X</t>
  </si>
  <si>
    <t>Valoració</t>
  </si>
  <si>
    <t>Millores tècniques</t>
  </si>
  <si>
    <t>Transcripció automàtica de les sessions</t>
  </si>
  <si>
    <t>Rack de premsa que permeti proporcionar múltiples sortides de so d'alta qualitat als mitjans de comunicació</t>
  </si>
  <si>
    <r>
      <t xml:space="preserve">Es valorarà que, dins l'oferta, s'inclogui una o les dues següents millores, sense cost addicional per l'ens local. </t>
    </r>
    <r>
      <rPr>
        <b/>
        <u/>
        <sz val="10"/>
        <color theme="1"/>
        <rFont val="Calibri"/>
        <family val="2"/>
        <scheme val="minor"/>
      </rPr>
      <t>Indiqueu "SI" o "NO"</t>
    </r>
    <r>
      <rPr>
        <b/>
        <sz val="10"/>
        <color theme="1"/>
        <rFont val="Calibri"/>
        <family val="2"/>
        <scheme val="minor"/>
      </rPr>
      <t>. En el cas que no s'empleni la/les caselles, s'entendrà que no s'ofereix la millora i, per tant, es valorarà amb 0 punts.</t>
    </r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</si>
  <si>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>sempre que aquests estiguin directament vinculats a l’objecte del contracte</t>
    </r>
    <r>
      <rPr>
        <b/>
        <sz val="10"/>
        <color theme="1"/>
        <rFont val="Calibri"/>
        <family val="2"/>
        <scheme val="minor"/>
      </rPr>
      <t>.  Cal que tots els béns i/o serveis presentats estiguin perfectament detallats i acompanyants de la corresponent catàleg i fitxa tècnica. Es poden oferir en modalitat compra i/o arrendament</t>
    </r>
  </si>
  <si>
    <t>PRESTACIÓ</t>
  </si>
  <si>
    <t>Preu quota mensual (sense IVA) ARRENDAMENT</t>
  </si>
  <si>
    <t>Preu unitari per sessió (sense IVA)</t>
  </si>
  <si>
    <t>Preu/hora presencial de tècnic (sense IVA)</t>
  </si>
  <si>
    <t>Preu/hora remota de tècnic (sense IVA)</t>
  </si>
  <si>
    <t>Preu unitari (sense IVA) COMPRA</t>
  </si>
  <si>
    <t>Declara sota la seva responsabilitat, com a licitador/a de l'Acord marc de subministrament de sistemes de videoactes, equips de gravació i transmissió d'actes i el seu manteniment amb destinació a les entitats locals de Catalunya (Expedient 2023.07) la següent oferta econòmica i altres criteris automàtics pel present Lot:</t>
  </si>
  <si>
    <t>X</t>
  </si>
  <si>
    <t>SI</t>
  </si>
  <si>
    <t>Francisco Gavilán Pérez</t>
  </si>
  <si>
    <t>Representante legal</t>
  </si>
  <si>
    <t>Nunsys,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</si>
</sst>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164" fontId="1" fillId="2" borderId="13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8" fillId="3" borderId="4" xfId="0" applyFont="1" applyFill="1" applyBorder="1"/>
    <xf numFmtId="0" fontId="8" fillId="3" borderId="6" xfId="0" applyFont="1" applyFill="1" applyBorder="1"/>
    <xf numFmtId="0" fontId="8" fillId="3" borderId="17" xfId="0" applyFont="1" applyFill="1" applyBorder="1"/>
    <xf numFmtId="0" fontId="8" fillId="3" borderId="8" xfId="0" applyFont="1" applyFill="1" applyBorder="1"/>
    <xf numFmtId="0" fontId="8" fillId="2" borderId="17" xfId="0" applyFont="1" applyFill="1" applyBorder="1" applyAlignment="1">
      <alignment wrapText="1"/>
    </xf>
    <xf numFmtId="0" fontId="6" fillId="2" borderId="22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0" fillId="2" borderId="0" xfId="0" applyFill="1"/>
    <xf numFmtId="0" fontId="1" fillId="2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wrapText="1"/>
    </xf>
    <xf numFmtId="0" fontId="6" fillId="3" borderId="22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4" fontId="6" fillId="0" borderId="20" xfId="0" applyNumberFormat="1" applyFont="1" applyBorder="1" applyAlignment="1" applyProtection="1">
      <alignment wrapText="1"/>
      <protection locked="0" hidden="1"/>
    </xf>
    <xf numFmtId="165" fontId="6" fillId="0" borderId="5" xfId="0" applyNumberFormat="1" applyFont="1" applyBorder="1" applyAlignment="1" applyProtection="1">
      <alignment wrapText="1"/>
      <protection locked="0" hidden="1"/>
    </xf>
    <xf numFmtId="4" fontId="6" fillId="0" borderId="21" xfId="0" applyNumberFormat="1" applyFont="1" applyBorder="1" applyAlignment="1" applyProtection="1">
      <alignment wrapText="1"/>
      <protection locked="0" hidden="1"/>
    </xf>
    <xf numFmtId="165" fontId="6" fillId="0" borderId="7" xfId="0" applyNumberFormat="1" applyFont="1" applyBorder="1" applyAlignment="1" applyProtection="1">
      <alignment wrapText="1"/>
      <protection locked="0" hidden="1"/>
    </xf>
    <xf numFmtId="4" fontId="6" fillId="0" borderId="22" xfId="0" applyNumberFormat="1" applyFont="1" applyBorder="1" applyAlignment="1" applyProtection="1">
      <alignment wrapText="1"/>
      <protection locked="0" hidden="1"/>
    </xf>
    <xf numFmtId="165" fontId="6" fillId="0" borderId="18" xfId="0" applyNumberFormat="1" applyFont="1" applyBorder="1" applyAlignment="1" applyProtection="1">
      <alignment wrapText="1"/>
      <protection locked="0" hidden="1"/>
    </xf>
    <xf numFmtId="165" fontId="6" fillId="0" borderId="9" xfId="0" applyNumberFormat="1" applyFont="1" applyBorder="1" applyAlignment="1" applyProtection="1">
      <alignment wrapText="1"/>
      <protection locked="0" hidden="1"/>
    </xf>
    <xf numFmtId="4" fontId="6" fillId="0" borderId="23" xfId="0" applyNumberFormat="1" applyFont="1" applyBorder="1" applyAlignment="1" applyProtection="1">
      <alignment wrapText="1"/>
      <protection locked="0" hidden="1"/>
    </xf>
    <xf numFmtId="4" fontId="6" fillId="0" borderId="9" xfId="0" applyNumberFormat="1" applyFont="1" applyBorder="1" applyAlignment="1" applyProtection="1">
      <alignment wrapText="1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164" fontId="6" fillId="0" borderId="7" xfId="0" applyNumberFormat="1" applyFont="1" applyBorder="1" applyAlignment="1" applyProtection="1">
      <alignment horizontal="center" vertical="center"/>
      <protection locked="0" hidden="1"/>
    </xf>
    <xf numFmtId="164" fontId="6" fillId="0" borderId="18" xfId="0" applyNumberFormat="1" applyFont="1" applyBorder="1" applyAlignment="1" applyProtection="1">
      <alignment horizontal="center" vertical="center"/>
      <protection locked="0" hidden="1"/>
    </xf>
    <xf numFmtId="164" fontId="6" fillId="0" borderId="9" xfId="0" applyNumberFormat="1" applyFont="1" applyBorder="1" applyAlignment="1" applyProtection="1">
      <alignment horizontal="center" vertical="center"/>
      <protection locked="0" hidden="1"/>
    </xf>
    <xf numFmtId="44" fontId="1" fillId="2" borderId="18" xfId="0" applyNumberFormat="1" applyFont="1" applyFill="1" applyBorder="1" applyAlignment="1">
      <alignment horizontal="center" vertical="center" wrapText="1"/>
    </xf>
    <xf numFmtId="44" fontId="1" fillId="2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Protection="1">
      <protection locked="0" hidden="1"/>
    </xf>
    <xf numFmtId="44" fontId="6" fillId="0" borderId="14" xfId="0" applyNumberFormat="1" applyFont="1" applyBorder="1" applyProtection="1">
      <protection locked="0" hidden="1"/>
    </xf>
    <xf numFmtId="0" fontId="6" fillId="0" borderId="11" xfId="0" applyFont="1" applyBorder="1" applyProtection="1">
      <protection locked="0" hidden="1"/>
    </xf>
    <xf numFmtId="44" fontId="6" fillId="0" borderId="15" xfId="0" applyNumberFormat="1" applyFont="1" applyBorder="1" applyProtection="1">
      <protection locked="0" hidden="1"/>
    </xf>
    <xf numFmtId="0" fontId="6" fillId="0" borderId="12" xfId="0" applyFont="1" applyBorder="1" applyProtection="1">
      <protection locked="0" hidden="1"/>
    </xf>
    <xf numFmtId="44" fontId="6" fillId="0" borderId="16" xfId="0" applyNumberFormat="1" applyFont="1" applyBorder="1" applyProtection="1">
      <protection locked="0" hidden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 hidden="1"/>
    </xf>
    <xf numFmtId="0" fontId="4" fillId="0" borderId="25" xfId="0" applyFont="1" applyBorder="1" applyAlignment="1" applyProtection="1">
      <alignment horizontal="center" vertical="center"/>
      <protection locked="0"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0" fontId="4" fillId="0" borderId="26" xfId="0" applyFont="1" applyBorder="1" applyAlignment="1" applyProtection="1">
      <alignment horizontal="center" vertical="center"/>
      <protection locked="0" hidden="1"/>
    </xf>
    <xf numFmtId="0" fontId="4" fillId="0" borderId="12" xfId="0" applyFont="1" applyBorder="1" applyAlignment="1" applyProtection="1">
      <alignment horizontal="center" vertical="center"/>
      <protection locked="0" hidden="1"/>
    </xf>
    <xf numFmtId="0" fontId="4" fillId="0" borderId="27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gnacio.dominguez\OneDrive%20-%20NUNSYS\1-NUNSYS\2025\CONSORCIO%20CATALAN%20DESARROLLO%20LOCAL\05\TRABAJO\MyP-VIDEOACTAS-CATALU&#209;A%20final%20.xlsx" TargetMode="External"/><Relationship Id="rId1" Type="http://schemas.openxmlformats.org/officeDocument/2006/relationships/externalLinkPath" Target="file:///C:\Users\fignacio.dominguez\OneDrive%20-%20NUNSYS\1-NUNSYS\2025\CONSORCIO%20CATALAN%20DESARROLLO%20LOCAL\05\TRABAJO\MyP-VIDEOACTAS-CATALU&#209;A%20fin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IEGO adm"/>
      <sheetName val="DOC ADJUNTOS 1 a 4"/>
      <sheetName val="MATRIZ CUMPLIMIENTO Y PRESUPUES"/>
      <sheetName val="Cálculos"/>
      <sheetName val="Simulacion CF BRUTO"/>
      <sheetName val="Sumulacon con cantidades reales"/>
      <sheetName val="simulacion valoracion economica"/>
      <sheetName val="Hoja4"/>
    </sheetNames>
    <sheetDataSet>
      <sheetData sheetId="0"/>
      <sheetData sheetId="1"/>
      <sheetData sheetId="2">
        <row r="17">
          <cell r="I17">
            <v>8631.36</v>
          </cell>
          <cell r="K17">
            <v>287.42</v>
          </cell>
        </row>
        <row r="32">
          <cell r="I32">
            <v>2747.57</v>
          </cell>
          <cell r="K32">
            <v>91.49</v>
          </cell>
        </row>
        <row r="42">
          <cell r="I42">
            <v>3613.3700000000003</v>
          </cell>
          <cell r="K42">
            <v>120.33</v>
          </cell>
        </row>
        <row r="51">
          <cell r="I51">
            <v>876.74</v>
          </cell>
          <cell r="K51">
            <v>29.2</v>
          </cell>
        </row>
        <row r="58">
          <cell r="I58">
            <v>5117.55</v>
          </cell>
          <cell r="K58">
            <v>170.41</v>
          </cell>
        </row>
        <row r="66">
          <cell r="I66">
            <v>1025.05</v>
          </cell>
          <cell r="K66">
            <v>34.130000000000003</v>
          </cell>
        </row>
        <row r="72">
          <cell r="I72">
            <v>11529.42</v>
          </cell>
          <cell r="K72">
            <v>383.93</v>
          </cell>
        </row>
        <row r="81">
          <cell r="I81">
            <v>1562.5</v>
          </cell>
          <cell r="K81">
            <v>52.03</v>
          </cell>
        </row>
        <row r="88">
          <cell r="I88">
            <v>1278.6799999999998</v>
          </cell>
          <cell r="K88">
            <v>42.58</v>
          </cell>
        </row>
        <row r="95">
          <cell r="I95">
            <v>1301.67</v>
          </cell>
          <cell r="K95">
            <v>43.35</v>
          </cell>
        </row>
        <row r="99">
          <cell r="I99">
            <v>2747.57</v>
          </cell>
          <cell r="K99">
            <v>91.49</v>
          </cell>
        </row>
        <row r="109">
          <cell r="I109">
            <v>853.67</v>
          </cell>
          <cell r="K109">
            <v>28.43</v>
          </cell>
        </row>
        <row r="113">
          <cell r="K113">
            <v>10.67</v>
          </cell>
        </row>
        <row r="118">
          <cell r="K118">
            <v>18.670000000000002</v>
          </cell>
        </row>
        <row r="123">
          <cell r="J123">
            <v>373.33</v>
          </cell>
        </row>
        <row r="126">
          <cell r="K126">
            <v>386.81</v>
          </cell>
        </row>
        <row r="132">
          <cell r="K132">
            <v>177.85</v>
          </cell>
        </row>
        <row r="137">
          <cell r="K137">
            <v>71.14</v>
          </cell>
        </row>
        <row r="142">
          <cell r="K142">
            <v>142.28</v>
          </cell>
        </row>
        <row r="148">
          <cell r="K148">
            <v>160.06</v>
          </cell>
        </row>
        <row r="149">
          <cell r="K149">
            <v>53.35</v>
          </cell>
        </row>
        <row r="153">
          <cell r="E153" t="str">
            <v>1 ·         Rack de prensa</v>
          </cell>
          <cell r="I153">
            <v>974.36999999999989</v>
          </cell>
        </row>
        <row r="158">
          <cell r="E158" t="str">
            <v xml:space="preserve">2 ·         Armario o rack </v>
          </cell>
          <cell r="I158">
            <v>1607.88</v>
          </cell>
        </row>
        <row r="161">
          <cell r="E161" t="str">
            <v>3 ·         Otros tipos de micrófonos.</v>
          </cell>
          <cell r="I161">
            <v>646.19999999999993</v>
          </cell>
        </row>
        <row r="164">
          <cell r="E164" t="str">
            <v>4 ·         Cámara robótica.</v>
          </cell>
          <cell r="I164">
            <v>1139.03</v>
          </cell>
        </row>
        <row r="167">
          <cell r="E167" t="str">
            <v>5 ·         Portal de miembros colegiados. (Incluidos en paquete de base)</v>
          </cell>
        </row>
        <row r="172">
          <cell r="E172" t="str">
            <v>6 ·         Traducción automática de las sesiones.(Incluidos en paquete de base)</v>
          </cell>
          <cell r="I172">
            <v>0</v>
          </cell>
        </row>
        <row r="177">
          <cell r="E177" t="str">
            <v>7 ·         Integración con otras plataformas (Incluidos en paquete de base)</v>
          </cell>
          <cell r="I177">
            <v>0</v>
          </cell>
        </row>
        <row r="182">
          <cell r="E182" t="str">
            <v>8 ·         Estadísticas y gráficas de las intervenciones. (Incluidos en paquete de base)</v>
          </cell>
          <cell r="I182">
            <v>0</v>
          </cell>
        </row>
        <row r="187">
          <cell r="E187" t="str">
            <v>9 ·         Grafismos. (Véase punto 15)</v>
          </cell>
        </row>
        <row r="192">
          <cell r="E192" t="str">
            <v>10 ·         Subtítulos. (Véase punto 15)</v>
          </cell>
        </row>
        <row r="197">
          <cell r="E197" t="str">
            <v xml:space="preserve"> 11 ·         Megafonía.</v>
          </cell>
          <cell r="I197">
            <v>694.46999999999991</v>
          </cell>
        </row>
        <row r="202">
          <cell r="E202" t="str">
            <v xml:space="preserve"> 12 ·         Conectividad IP</v>
          </cell>
          <cell r="I202">
            <v>1609.72</v>
          </cell>
        </row>
        <row r="206">
          <cell r="E206" t="str">
            <v xml:space="preserve"> 13 ·         Router</v>
          </cell>
          <cell r="I206">
            <v>179.2</v>
          </cell>
        </row>
        <row r="209">
          <cell r="E209" t="str">
            <v xml:space="preserve"> 14 ·         Cargador baterias micrófonos</v>
          </cell>
          <cell r="I209">
            <v>1906.0900000000001</v>
          </cell>
        </row>
        <row r="213">
          <cell r="E213" t="str">
            <v xml:space="preserve"> 15 ·         ESTACION DE EDICION Y EMISION</v>
          </cell>
          <cell r="I213">
            <v>12752.49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K48"/>
  <sheetViews>
    <sheetView showGridLines="0" tabSelected="1" zoomScale="115" zoomScaleNormal="115" workbookViewId="0">
      <selection activeCell="F10" sqref="F10"/>
    </sheetView>
  </sheetViews>
  <sheetFormatPr baseColWidth="10" defaultRowHeight="15" x14ac:dyDescent="0.25"/>
  <cols>
    <col min="1" max="1" width="11.42578125" customWidth="1"/>
    <col min="2" max="2" width="63.5703125" customWidth="1"/>
    <col min="3" max="3" width="19.5703125" customWidth="1"/>
    <col min="4" max="4" width="22" customWidth="1"/>
  </cols>
  <sheetData>
    <row r="2" spans="2:4" x14ac:dyDescent="0.25">
      <c r="B2" s="1" t="s">
        <v>6</v>
      </c>
      <c r="C2" s="1"/>
      <c r="D2" s="3" t="s">
        <v>3</v>
      </c>
    </row>
    <row r="3" spans="2:4" ht="15.75" thickBot="1" x14ac:dyDescent="0.3"/>
    <row r="4" spans="2:4" ht="32.450000000000003" customHeight="1" thickBot="1" x14ac:dyDescent="0.3">
      <c r="B4" s="61" t="s">
        <v>16</v>
      </c>
      <c r="C4" s="62"/>
      <c r="D4" s="63"/>
    </row>
    <row r="5" spans="2:4" ht="15.75" thickBot="1" x14ac:dyDescent="0.3"/>
    <row r="6" spans="2:4" x14ac:dyDescent="0.25">
      <c r="B6" s="6" t="s">
        <v>0</v>
      </c>
      <c r="C6" s="66" t="s">
        <v>59</v>
      </c>
      <c r="D6" s="67"/>
    </row>
    <row r="7" spans="2:4" x14ac:dyDescent="0.25">
      <c r="B7" s="7" t="s">
        <v>1</v>
      </c>
      <c r="C7" s="68" t="s">
        <v>61</v>
      </c>
      <c r="D7" s="69"/>
    </row>
    <row r="8" spans="2:4" ht="15.75" thickBot="1" x14ac:dyDescent="0.3">
      <c r="B8" s="8" t="s">
        <v>15</v>
      </c>
      <c r="C8" s="70" t="s">
        <v>60</v>
      </c>
      <c r="D8" s="71"/>
    </row>
    <row r="10" spans="2:4" ht="44.25" customHeight="1" x14ac:dyDescent="0.25">
      <c r="B10" s="60" t="s">
        <v>56</v>
      </c>
      <c r="C10" s="60"/>
      <c r="D10" s="60"/>
    </row>
    <row r="11" spans="2:4" ht="15.75" thickBot="1" x14ac:dyDescent="0.3"/>
    <row r="12" spans="2:4" ht="45.75" thickBot="1" x14ac:dyDescent="0.3">
      <c r="B12" s="12" t="s">
        <v>50</v>
      </c>
      <c r="C12" s="13" t="s">
        <v>55</v>
      </c>
      <c r="D12" s="10" t="s">
        <v>51</v>
      </c>
    </row>
    <row r="13" spans="2:4" ht="26.25" x14ac:dyDescent="0.25">
      <c r="B13" s="15" t="s">
        <v>17</v>
      </c>
      <c r="C13" s="39">
        <f>'[1]MATRIZ CUMPLIMIENTO Y PRESUPUES'!$I$17</f>
        <v>8631.36</v>
      </c>
      <c r="D13" s="40">
        <f>'[1]MATRIZ CUMPLIMIENTO Y PRESUPUES'!$K$17</f>
        <v>287.42</v>
      </c>
    </row>
    <row r="14" spans="2:4" x14ac:dyDescent="0.25">
      <c r="B14" s="16" t="s">
        <v>18</v>
      </c>
      <c r="C14" s="41">
        <f>'[1]MATRIZ CUMPLIMIENTO Y PRESUPUES'!$I$32</f>
        <v>2747.57</v>
      </c>
      <c r="D14" s="42">
        <f>'[1]MATRIZ CUMPLIMIENTO Y PRESUPUES'!$K$32</f>
        <v>91.49</v>
      </c>
    </row>
    <row r="15" spans="2:4" x14ac:dyDescent="0.25">
      <c r="B15" s="17" t="s">
        <v>19</v>
      </c>
      <c r="C15" s="43">
        <f>'[1]MATRIZ CUMPLIMIENTO Y PRESUPUES'!$I$42</f>
        <v>3613.3700000000003</v>
      </c>
      <c r="D15" s="44">
        <f>'[1]MATRIZ CUMPLIMIENTO Y PRESUPUES'!$K$42</f>
        <v>120.33</v>
      </c>
    </row>
    <row r="16" spans="2:4" ht="26.25" x14ac:dyDescent="0.25">
      <c r="B16" s="17" t="s">
        <v>20</v>
      </c>
      <c r="C16" s="43">
        <f>'[1]MATRIZ CUMPLIMIENTO Y PRESUPUES'!$I$51</f>
        <v>876.74</v>
      </c>
      <c r="D16" s="44">
        <f>'[1]MATRIZ CUMPLIMIENTO Y PRESUPUES'!$K$51</f>
        <v>29.2</v>
      </c>
    </row>
    <row r="17" spans="1:115" ht="26.25" x14ac:dyDescent="0.25">
      <c r="B17" s="17" t="s">
        <v>21</v>
      </c>
      <c r="C17" s="43">
        <f>'[1]MATRIZ CUMPLIMIENTO Y PRESUPUES'!$I$58</f>
        <v>5117.55</v>
      </c>
      <c r="D17" s="44">
        <f>'[1]MATRIZ CUMPLIMIENTO Y PRESUPUES'!$K$58</f>
        <v>170.41</v>
      </c>
    </row>
    <row r="18" spans="1:115" ht="26.25" x14ac:dyDescent="0.25">
      <c r="B18" s="17" t="s">
        <v>22</v>
      </c>
      <c r="C18" s="43">
        <f>'[1]MATRIZ CUMPLIMIENTO Y PRESUPUES'!$I$66</f>
        <v>1025.05</v>
      </c>
      <c r="D18" s="44">
        <f>'[1]MATRIZ CUMPLIMIENTO Y PRESUPUES'!$K$66</f>
        <v>34.130000000000003</v>
      </c>
    </row>
    <row r="19" spans="1:115" ht="26.25" x14ac:dyDescent="0.25">
      <c r="B19" s="17" t="s">
        <v>23</v>
      </c>
      <c r="C19" s="43">
        <f>'[1]MATRIZ CUMPLIMIENTO Y PRESUPUES'!$I$72</f>
        <v>11529.42</v>
      </c>
      <c r="D19" s="44">
        <f>'[1]MATRIZ CUMPLIMIENTO Y PRESUPUES'!$K$72</f>
        <v>383.93</v>
      </c>
    </row>
    <row r="20" spans="1:115" ht="26.25" x14ac:dyDescent="0.25">
      <c r="B20" s="17" t="s">
        <v>24</v>
      </c>
      <c r="C20" s="43">
        <f>'[1]MATRIZ CUMPLIMIENTO Y PRESUPUES'!$I$81</f>
        <v>1562.5</v>
      </c>
      <c r="D20" s="44">
        <f>'[1]MATRIZ CUMPLIMIENTO Y PRESUPUES'!$K$81</f>
        <v>52.03</v>
      </c>
    </row>
    <row r="21" spans="1:115" ht="26.25" x14ac:dyDescent="0.25">
      <c r="B21" s="17" t="s">
        <v>25</v>
      </c>
      <c r="C21" s="43">
        <f>'[1]MATRIZ CUMPLIMIENTO Y PRESUPUES'!$I$88</f>
        <v>1278.6799999999998</v>
      </c>
      <c r="D21" s="44">
        <f>'[1]MATRIZ CUMPLIMIENTO Y PRESUPUES'!$K$88</f>
        <v>42.58</v>
      </c>
    </row>
    <row r="22" spans="1:115" x14ac:dyDescent="0.25">
      <c r="B22" s="17" t="s">
        <v>26</v>
      </c>
      <c r="C22" s="43">
        <f>'[1]MATRIZ CUMPLIMIENTO Y PRESUPUES'!$I$95</f>
        <v>1301.67</v>
      </c>
      <c r="D22" s="44">
        <f>'[1]MATRIZ CUMPLIMIENTO Y PRESUPUES'!$K$95</f>
        <v>43.35</v>
      </c>
    </row>
    <row r="23" spans="1:115" x14ac:dyDescent="0.25">
      <c r="B23" s="17" t="s">
        <v>27</v>
      </c>
      <c r="C23" s="43">
        <f>'[1]MATRIZ CUMPLIMIENTO Y PRESUPUES'!$I$99</f>
        <v>2747.57</v>
      </c>
      <c r="D23" s="44">
        <f>'[1]MATRIZ CUMPLIMIENTO Y PRESUPUES'!$K$99</f>
        <v>91.49</v>
      </c>
    </row>
    <row r="24" spans="1:115" ht="15.75" customHeight="1" x14ac:dyDescent="0.25">
      <c r="B24" s="17" t="s">
        <v>28</v>
      </c>
      <c r="C24" s="43">
        <f>'[1]MATRIZ CUMPLIMIENTO Y PRESUPUES'!$I$109</f>
        <v>853.67</v>
      </c>
      <c r="D24" s="44">
        <f>'[1]MATRIZ CUMPLIMIENTO Y PRESUPUES'!$K$109</f>
        <v>28.43</v>
      </c>
    </row>
    <row r="25" spans="1:115" ht="15" customHeight="1" x14ac:dyDescent="0.25">
      <c r="B25" s="17" t="s">
        <v>29</v>
      </c>
      <c r="C25" s="43">
        <f>'[1]MATRIZ CUMPLIMIENTO Y PRESUPUES'!$J$123</f>
        <v>373.33</v>
      </c>
      <c r="D25" s="44">
        <f>'[1]MATRIZ CUMPLIMIENTO Y PRESUPUES'!$K$113</f>
        <v>10.67</v>
      </c>
    </row>
    <row r="26" spans="1:115" x14ac:dyDescent="0.25">
      <c r="B26" s="17" t="s">
        <v>30</v>
      </c>
      <c r="C26" s="33"/>
      <c r="D26" s="44">
        <f>'[1]MATRIZ CUMPLIMIENTO Y PRESUPUES'!$K$118</f>
        <v>18.670000000000002</v>
      </c>
    </row>
    <row r="27" spans="1:115" x14ac:dyDescent="0.25">
      <c r="B27" s="17" t="s">
        <v>31</v>
      </c>
      <c r="C27" s="33"/>
      <c r="D27" s="44">
        <f>'[1]MATRIZ CUMPLIMIENTO Y PRESUPUES'!$K$126</f>
        <v>386.81</v>
      </c>
    </row>
    <row r="28" spans="1:115" ht="26.25" x14ac:dyDescent="0.25">
      <c r="B28" s="17" t="s">
        <v>32</v>
      </c>
      <c r="C28" s="33"/>
      <c r="D28" s="44">
        <f>'[1]MATRIZ CUMPLIMIENTO Y PRESUPUES'!$K$132</f>
        <v>177.85</v>
      </c>
    </row>
    <row r="29" spans="1:115" x14ac:dyDescent="0.25">
      <c r="B29" s="17" t="s">
        <v>33</v>
      </c>
      <c r="C29" s="33"/>
      <c r="D29" s="44">
        <f>'[1]MATRIZ CUMPLIMIENTO Y PRESUPUES'!$K$137</f>
        <v>71.14</v>
      </c>
    </row>
    <row r="30" spans="1:115" s="30" customFormat="1" ht="30" x14ac:dyDescent="0.25">
      <c r="A30"/>
      <c r="B30" s="27"/>
      <c r="C30" s="28"/>
      <c r="D30" s="52" t="s">
        <v>52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</row>
    <row r="31" spans="1:115" ht="28.5" customHeight="1" thickBot="1" x14ac:dyDescent="0.3">
      <c r="B31" s="18" t="s">
        <v>34</v>
      </c>
      <c r="C31" s="32"/>
      <c r="D31" s="45">
        <f>'[1]MATRIZ CUMPLIMIENTO Y PRESUPUES'!$K$142</f>
        <v>142.28</v>
      </c>
    </row>
    <row r="32" spans="1:115" ht="30.75" thickBot="1" x14ac:dyDescent="0.3">
      <c r="B32" s="29"/>
      <c r="C32" s="31" t="s">
        <v>53</v>
      </c>
      <c r="D32" s="53" t="s">
        <v>54</v>
      </c>
    </row>
    <row r="33" spans="2:10" ht="23.25" customHeight="1" thickBot="1" x14ac:dyDescent="0.3">
      <c r="B33" s="18" t="s">
        <v>35</v>
      </c>
      <c r="C33" s="46">
        <f>'[1]MATRIZ CUMPLIMIENTO Y PRESUPUES'!$K$148</f>
        <v>160.06</v>
      </c>
      <c r="D33" s="47">
        <f>'[1]MATRIZ CUMPLIMIENTO Y PRESUPUES'!$K$149</f>
        <v>53.35</v>
      </c>
    </row>
    <row r="34" spans="2:10" ht="42" customHeight="1" x14ac:dyDescent="0.25">
      <c r="B34" s="64" t="s">
        <v>7</v>
      </c>
      <c r="C34" s="64"/>
      <c r="D34" s="64"/>
    </row>
    <row r="35" spans="2:10" ht="15.75" thickBot="1" x14ac:dyDescent="0.3">
      <c r="B35" s="9"/>
      <c r="C35" s="9"/>
      <c r="D35" s="9"/>
    </row>
    <row r="36" spans="2:10" ht="15.75" thickBot="1" x14ac:dyDescent="0.3">
      <c r="B36" s="11" t="s">
        <v>36</v>
      </c>
      <c r="C36" s="12" t="s">
        <v>44</v>
      </c>
      <c r="D36" s="10" t="s">
        <v>43</v>
      </c>
    </row>
    <row r="37" spans="2:10" x14ac:dyDescent="0.25">
      <c r="B37" s="23" t="s">
        <v>9</v>
      </c>
      <c r="C37" s="19" t="s">
        <v>37</v>
      </c>
      <c r="D37" s="48"/>
    </row>
    <row r="38" spans="2:10" x14ac:dyDescent="0.25">
      <c r="B38" s="24" t="s">
        <v>10</v>
      </c>
      <c r="C38" s="20" t="s">
        <v>38</v>
      </c>
      <c r="D38" s="49"/>
    </row>
    <row r="39" spans="2:10" x14ac:dyDescent="0.25">
      <c r="B39" s="25" t="s">
        <v>11</v>
      </c>
      <c r="C39" s="21" t="s">
        <v>39</v>
      </c>
      <c r="D39" s="50"/>
    </row>
    <row r="40" spans="2:10" x14ac:dyDescent="0.25">
      <c r="B40" s="25" t="s">
        <v>12</v>
      </c>
      <c r="C40" s="21" t="s">
        <v>40</v>
      </c>
      <c r="D40" s="50"/>
    </row>
    <row r="41" spans="2:10" x14ac:dyDescent="0.25">
      <c r="B41" s="25" t="s">
        <v>13</v>
      </c>
      <c r="C41" s="21" t="s">
        <v>41</v>
      </c>
      <c r="D41" s="50"/>
    </row>
    <row r="42" spans="2:10" ht="15.75" thickBot="1" x14ac:dyDescent="0.3">
      <c r="B42" s="26" t="s">
        <v>14</v>
      </c>
      <c r="C42" s="22" t="s">
        <v>42</v>
      </c>
      <c r="D42" s="51" t="s">
        <v>57</v>
      </c>
    </row>
    <row r="44" spans="2:10" ht="30" customHeight="1" x14ac:dyDescent="0.25">
      <c r="B44" s="65" t="s">
        <v>48</v>
      </c>
      <c r="C44" s="65"/>
      <c r="D44" s="65"/>
      <c r="J44" s="14"/>
    </row>
    <row r="45" spans="2:10" ht="15.75" thickBot="1" x14ac:dyDescent="0.3"/>
    <row r="46" spans="2:10" ht="15.75" thickBot="1" x14ac:dyDescent="0.3">
      <c r="B46" s="34" t="s">
        <v>45</v>
      </c>
      <c r="C46" s="35" t="s">
        <v>44</v>
      </c>
      <c r="D46" s="36" t="s">
        <v>8</v>
      </c>
    </row>
    <row r="47" spans="2:10" x14ac:dyDescent="0.25">
      <c r="B47" s="23" t="s">
        <v>46</v>
      </c>
      <c r="C47" s="37" t="s">
        <v>39</v>
      </c>
      <c r="D47" s="48" t="s">
        <v>58</v>
      </c>
    </row>
    <row r="48" spans="2:10" ht="27" thickBot="1" x14ac:dyDescent="0.3">
      <c r="B48" s="18" t="s">
        <v>47</v>
      </c>
      <c r="C48" s="38" t="s">
        <v>37</v>
      </c>
      <c r="D48" s="51" t="s">
        <v>58</v>
      </c>
    </row>
  </sheetData>
  <sheetProtection password="DF1A" sheet="1" objects="1" scenarios="1"/>
  <mergeCells count="7">
    <mergeCell ref="B10:D10"/>
    <mergeCell ref="B4:D4"/>
    <mergeCell ref="B34:D34"/>
    <mergeCell ref="B44:D44"/>
    <mergeCell ref="C6:D6"/>
    <mergeCell ref="C7:D7"/>
    <mergeCell ref="C8:D8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23"/>
  <sheetViews>
    <sheetView showGridLines="0" workbookViewId="0">
      <selection activeCell="B45" sqref="B45"/>
    </sheetView>
  </sheetViews>
  <sheetFormatPr baseColWidth="10" defaultRowHeight="15" x14ac:dyDescent="0.25"/>
  <cols>
    <col min="2" max="2" width="70.7109375" customWidth="1"/>
    <col min="3" max="3" width="35.7109375" customWidth="1"/>
  </cols>
  <sheetData>
    <row r="2" spans="2:3" x14ac:dyDescent="0.25">
      <c r="B2" s="1" t="s">
        <v>6</v>
      </c>
      <c r="C2" s="3" t="s">
        <v>3</v>
      </c>
    </row>
    <row r="3" spans="2:3" ht="15.75" thickBot="1" x14ac:dyDescent="0.3"/>
    <row r="4" spans="2:3" ht="40.5" customHeight="1" thickBot="1" x14ac:dyDescent="0.3">
      <c r="B4" s="61" t="s">
        <v>16</v>
      </c>
      <c r="C4" s="63"/>
    </row>
    <row r="5" spans="2:3" ht="23.25" customHeight="1" thickBot="1" x14ac:dyDescent="0.3">
      <c r="B5" s="73" t="s">
        <v>4</v>
      </c>
      <c r="C5" s="74"/>
    </row>
    <row r="6" spans="2:3" s="4" customFormat="1" ht="15.75" customHeight="1" x14ac:dyDescent="0.2">
      <c r="B6" s="72"/>
      <c r="C6" s="72"/>
    </row>
    <row r="7" spans="2:3" ht="71.25" customHeight="1" thickBot="1" x14ac:dyDescent="0.3">
      <c r="B7" s="65" t="s">
        <v>49</v>
      </c>
      <c r="C7" s="65"/>
    </row>
    <row r="8" spans="2:3" ht="15.75" thickBot="1" x14ac:dyDescent="0.3">
      <c r="B8" s="2" t="s">
        <v>5</v>
      </c>
      <c r="C8" s="5" t="s">
        <v>2</v>
      </c>
    </row>
    <row r="9" spans="2:3" x14ac:dyDescent="0.25">
      <c r="B9" s="54" t="str">
        <f>'[1]MATRIZ CUMPLIMIENTO Y PRESUPUES'!$E$153</f>
        <v>1 ·         Rack de prensa</v>
      </c>
      <c r="C9" s="55">
        <f>'[1]MATRIZ CUMPLIMIENTO Y PRESUPUES'!$I$153</f>
        <v>974.36999999999989</v>
      </c>
    </row>
    <row r="10" spans="2:3" x14ac:dyDescent="0.25">
      <c r="B10" s="56" t="str">
        <f>'[1]MATRIZ CUMPLIMIENTO Y PRESUPUES'!$E$158</f>
        <v xml:space="preserve">2 ·         Armario o rack </v>
      </c>
      <c r="C10" s="57">
        <f>'[1]MATRIZ CUMPLIMIENTO Y PRESUPUES'!$I$158</f>
        <v>1607.88</v>
      </c>
    </row>
    <row r="11" spans="2:3" x14ac:dyDescent="0.25">
      <c r="B11" s="56" t="str">
        <f>'[1]MATRIZ CUMPLIMIENTO Y PRESUPUES'!$E$161</f>
        <v>3 ·         Otros tipos de micrófonos.</v>
      </c>
      <c r="C11" s="57">
        <f>'[1]MATRIZ CUMPLIMIENTO Y PRESUPUES'!$I$161</f>
        <v>646.19999999999993</v>
      </c>
    </row>
    <row r="12" spans="2:3" x14ac:dyDescent="0.25">
      <c r="B12" s="56" t="str">
        <f>'[1]MATRIZ CUMPLIMIENTO Y PRESUPUES'!$E$164</f>
        <v>4 ·         Cámara robótica.</v>
      </c>
      <c r="C12" s="57">
        <f>'[1]MATRIZ CUMPLIMIENTO Y PRESUPUES'!$I$164</f>
        <v>1139.03</v>
      </c>
    </row>
    <row r="13" spans="2:3" x14ac:dyDescent="0.25">
      <c r="B13" s="56" t="str">
        <f>'[1]MATRIZ CUMPLIMIENTO Y PRESUPUES'!$E$167</f>
        <v>5 ·         Portal de miembros colegiados. (Incluidos en paquete de base)</v>
      </c>
      <c r="C13" s="57">
        <v>0</v>
      </c>
    </row>
    <row r="14" spans="2:3" x14ac:dyDescent="0.25">
      <c r="B14" s="56" t="str">
        <f>'[1]MATRIZ CUMPLIMIENTO Y PRESUPUES'!$E$172</f>
        <v>6 ·         Traducción automática de las sesiones.(Incluidos en paquete de base)</v>
      </c>
      <c r="C14" s="57">
        <f>'[1]MATRIZ CUMPLIMIENTO Y PRESUPUES'!$I$172</f>
        <v>0</v>
      </c>
    </row>
    <row r="15" spans="2:3" x14ac:dyDescent="0.25">
      <c r="B15" s="56" t="str">
        <f>'[1]MATRIZ CUMPLIMIENTO Y PRESUPUES'!$E$177</f>
        <v>7 ·         Integración con otras plataformas (Incluidos en paquete de base)</v>
      </c>
      <c r="C15" s="57">
        <f>'[1]MATRIZ CUMPLIMIENTO Y PRESUPUES'!$I$177</f>
        <v>0</v>
      </c>
    </row>
    <row r="16" spans="2:3" x14ac:dyDescent="0.25">
      <c r="B16" s="56" t="str">
        <f>'[1]MATRIZ CUMPLIMIENTO Y PRESUPUES'!$E$182</f>
        <v>8 ·         Estadísticas y gráficas de las intervenciones. (Incluidos en paquete de base)</v>
      </c>
      <c r="C16" s="57">
        <f>'[1]MATRIZ CUMPLIMIENTO Y PRESUPUES'!$I$182</f>
        <v>0</v>
      </c>
    </row>
    <row r="17" spans="2:3" x14ac:dyDescent="0.25">
      <c r="B17" s="56" t="str">
        <f>'[1]MATRIZ CUMPLIMIENTO Y PRESUPUES'!$E$187</f>
        <v>9 ·         Grafismos. (Véase punto 15)</v>
      </c>
      <c r="C17" s="57"/>
    </row>
    <row r="18" spans="2:3" x14ac:dyDescent="0.25">
      <c r="B18" s="56" t="str">
        <f>'[1]MATRIZ CUMPLIMIENTO Y PRESUPUES'!$E$192</f>
        <v>10 ·         Subtítulos. (Véase punto 15)</v>
      </c>
      <c r="C18" s="57"/>
    </row>
    <row r="19" spans="2:3" x14ac:dyDescent="0.25">
      <c r="B19" s="56" t="str">
        <f>'[1]MATRIZ CUMPLIMIENTO Y PRESUPUES'!$E$197</f>
        <v xml:space="preserve"> 11 ·         Megafonía.</v>
      </c>
      <c r="C19" s="57">
        <f>'[1]MATRIZ CUMPLIMIENTO Y PRESUPUES'!$I$197</f>
        <v>694.46999999999991</v>
      </c>
    </row>
    <row r="20" spans="2:3" x14ac:dyDescent="0.25">
      <c r="B20" s="56" t="str">
        <f>'[1]MATRIZ CUMPLIMIENTO Y PRESUPUES'!$E$202</f>
        <v xml:space="preserve"> 12 ·         Conectividad IP</v>
      </c>
      <c r="C20" s="57">
        <f>'[1]MATRIZ CUMPLIMIENTO Y PRESUPUES'!$I$202</f>
        <v>1609.72</v>
      </c>
    </row>
    <row r="21" spans="2:3" x14ac:dyDescent="0.25">
      <c r="B21" s="56" t="str">
        <f>'[1]MATRIZ CUMPLIMIENTO Y PRESUPUES'!$E$206</f>
        <v xml:space="preserve"> 13 ·         Router</v>
      </c>
      <c r="C21" s="57">
        <f>'[1]MATRIZ CUMPLIMIENTO Y PRESUPUES'!$I$206</f>
        <v>179.2</v>
      </c>
    </row>
    <row r="22" spans="2:3" x14ac:dyDescent="0.25">
      <c r="B22" s="56" t="str">
        <f>'[1]MATRIZ CUMPLIMIENTO Y PRESUPUES'!$E$209</f>
        <v xml:space="preserve"> 14 ·         Cargador baterias micrófonos</v>
      </c>
      <c r="C22" s="57">
        <f>'[1]MATRIZ CUMPLIMIENTO Y PRESUPUES'!$I$209</f>
        <v>1906.0900000000001</v>
      </c>
    </row>
    <row r="23" spans="2:3" ht="15.75" thickBot="1" x14ac:dyDescent="0.3">
      <c r="B23" s="58" t="str">
        <f>'[1]MATRIZ CUMPLIMIENTO Y PRESUPUES'!$E$213</f>
        <v xml:space="preserve"> 15 ·         ESTACION DE EDICION Y EMISION</v>
      </c>
      <c r="C23" s="59">
        <f>'[1]MATRIZ CUMPLIMIENTO Y PRESUPUES'!$I$213</f>
        <v>12752.49</v>
      </c>
    </row>
  </sheetData>
  <sheetProtection password="DF1A" sheet="1" objects="1" scenarios="1"/>
  <mergeCells count="4">
    <mergeCell ref="B6:C6"/>
    <mergeCell ref="B7:C7"/>
    <mergeCell ref="B4:C4"/>
    <mergeCell ref="B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3ce988-dbc1-4fab-9a77-5addb6d06cec">
      <Terms xmlns="http://schemas.microsoft.com/office/infopath/2007/PartnerControls"/>
    </lcf76f155ced4ddcb4097134ff3c332f>
    <TaxCatchAll xmlns="a5341182-de7c-40be-8c3a-607be94015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076C291CFDEC488D0A14AD38128FE3" ma:contentTypeVersion="15" ma:contentTypeDescription="Crear nuevo documento." ma:contentTypeScope="" ma:versionID="c8df710ae6bd63a151a766e5749c95b8">
  <xsd:schema xmlns:xsd="http://www.w3.org/2001/XMLSchema" xmlns:xs="http://www.w3.org/2001/XMLSchema" xmlns:p="http://schemas.microsoft.com/office/2006/metadata/properties" xmlns:ns2="033ce988-dbc1-4fab-9a77-5addb6d06cec" xmlns:ns3="a5341182-de7c-40be-8c3a-607be940153c" targetNamespace="http://schemas.microsoft.com/office/2006/metadata/properties" ma:root="true" ma:fieldsID="e8bb465258cda49b15989a960cd45efc" ns2:_="" ns3:_="">
    <xsd:import namespace="033ce988-dbc1-4fab-9a77-5addb6d06cec"/>
    <xsd:import namespace="a5341182-de7c-40be-8c3a-607be94015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ce988-dbc1-4fab-9a77-5addb6d06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a0df150-8553-45f7-87a2-fcbd03a039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41182-de7c-40be-8c3a-607be940153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e5890f-190d-4343-955e-84a05ecbdc93}" ma:internalName="TaxCatchAll" ma:showField="CatchAllData" ma:web="a5341182-de7c-40be-8c3a-607be9401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F64FC4-8585-439D-81AD-D9DE4704E0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B7181-D10C-4B27-877C-2ED67CD03BE2}">
  <ds:schemaRefs>
    <ds:schemaRef ds:uri="033ce988-dbc1-4fab-9a77-5addb6d06cec"/>
    <ds:schemaRef ds:uri="http://www.w3.org/XML/1998/namespace"/>
    <ds:schemaRef ds:uri="http://purl.org/dc/elements/1.1/"/>
    <ds:schemaRef ds:uri="http://schemas.microsoft.com/office/infopath/2007/PartnerControls"/>
    <ds:schemaRef ds:uri="a5341182-de7c-40be-8c3a-607be940153c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03CF89-BBFB-4D58-8AD6-98D45D0C7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ce988-dbc1-4fab-9a77-5addb6d06cec"/>
    <ds:schemaRef ds:uri="a5341182-de7c-40be-8c3a-607be9401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Preus i criteris automàtics</vt:lpstr>
      <vt:lpstr>Preus complementaris</vt:lpstr>
      <vt:lpstr>'Preus i criteris automàtics'!_Hlk191474257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Laura Picó</dc:creator>
  <cp:lastModifiedBy>Maria Carmen Vivancos Castejón</cp:lastModifiedBy>
  <cp:lastPrinted>2025-05-29T13:31:08Z</cp:lastPrinted>
  <dcterms:created xsi:type="dcterms:W3CDTF">2024-04-22T07:18:04Z</dcterms:created>
  <dcterms:modified xsi:type="dcterms:W3CDTF">2025-05-29T13:32:46Z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0x010100F3076C291CFDEC488D0A14AD38128FE3</vt:lpwstr>
  </property>
  <property fmtid="{D5CDD505-2E9C-101B-9397-08002B2CF9AE}" pid="3" name="MediaServiceImageTags">
    <vt:lpwstr/>
  </property>
</Properties>
</file>